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Warren\Documents\NSWBA\2021\"/>
    </mc:Choice>
  </mc:AlternateContent>
  <bookViews>
    <workbookView xWindow="0" yWindow="0" windowWidth="27060" windowHeight="11835"/>
  </bookViews>
  <sheets>
    <sheet name="Instructions" sheetId="3" r:id="rId1"/>
    <sheet name="Regional Final Form" sheetId="2" r:id="rId2"/>
  </sheets>
  <calcPr calcId="152511"/>
</workbook>
</file>

<file path=xl/calcChain.xml><?xml version="1.0" encoding="utf-8"?>
<calcChain xmlns="http://schemas.openxmlformats.org/spreadsheetml/2006/main">
  <c r="R4" i="2" l="1"/>
  <c r="R5" i="2"/>
  <c r="R6" i="2"/>
  <c r="R7" i="2"/>
  <c r="R8" i="2"/>
  <c r="R9" i="2"/>
  <c r="R10" i="2"/>
  <c r="R11" i="2"/>
  <c r="R12" i="2"/>
  <c r="R13" i="2"/>
  <c r="R14" i="2"/>
  <c r="R15" i="2"/>
  <c r="R16" i="2"/>
  <c r="R17" i="2"/>
  <c r="R18" i="2"/>
  <c r="R19" i="2"/>
  <c r="R20" i="2"/>
  <c r="R21" i="2"/>
  <c r="R22" i="2"/>
  <c r="R23" i="2"/>
  <c r="R24" i="2"/>
  <c r="R25" i="2"/>
  <c r="R26" i="2"/>
  <c r="R27" i="2"/>
  <c r="R28" i="2"/>
  <c r="R29" i="2"/>
  <c r="R30" i="2"/>
  <c r="R31" i="2"/>
  <c r="R32" i="2"/>
  <c r="R33" i="2"/>
  <c r="R34" i="2"/>
  <c r="R35" i="2"/>
  <c r="R36" i="2"/>
  <c r="R37" i="2"/>
  <c r="R38" i="2"/>
  <c r="R39" i="2"/>
  <c r="R40" i="2"/>
  <c r="R41" i="2"/>
  <c r="R42" i="2"/>
  <c r="R43" i="2"/>
  <c r="R44" i="2"/>
  <c r="R45" i="2"/>
  <c r="R46" i="2"/>
  <c r="R47" i="2"/>
  <c r="R48" i="2"/>
  <c r="R49" i="2"/>
  <c r="R50" i="2"/>
  <c r="R51" i="2"/>
  <c r="R52" i="2"/>
  <c r="R53" i="2"/>
  <c r="R54" i="2"/>
  <c r="R55" i="2"/>
  <c r="R56" i="2"/>
  <c r="R57" i="2"/>
  <c r="R58" i="2"/>
  <c r="R59" i="2"/>
  <c r="R60" i="2"/>
  <c r="R61" i="2"/>
  <c r="R62" i="2"/>
  <c r="R63" i="2"/>
  <c r="R64" i="2"/>
  <c r="R65"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R94" i="2"/>
  <c r="R95" i="2"/>
  <c r="R96" i="2"/>
  <c r="R97" i="2"/>
  <c r="R98" i="2"/>
  <c r="R99" i="2"/>
  <c r="R100" i="2"/>
  <c r="R101" i="2"/>
  <c r="R102" i="2"/>
  <c r="R103" i="2"/>
  <c r="R104" i="2"/>
  <c r="R105" i="2"/>
  <c r="R106" i="2"/>
  <c r="R107" i="2"/>
  <c r="R108" i="2"/>
  <c r="R109" i="2"/>
  <c r="R110" i="2"/>
  <c r="R111" i="2"/>
  <c r="R112" i="2"/>
  <c r="R113" i="2"/>
  <c r="R114" i="2"/>
  <c r="R115" i="2"/>
  <c r="R116" i="2"/>
  <c r="R117" i="2"/>
  <c r="R118" i="2"/>
  <c r="R119" i="2"/>
  <c r="R120" i="2"/>
  <c r="R121" i="2"/>
  <c r="R122" i="2"/>
  <c r="R123" i="2"/>
  <c r="R124" i="2"/>
  <c r="R125" i="2"/>
  <c r="R126" i="2"/>
  <c r="R127" i="2"/>
  <c r="R128" i="2"/>
  <c r="R129" i="2"/>
  <c r="R130" i="2"/>
  <c r="R131" i="2"/>
  <c r="R132" i="2"/>
  <c r="R133" i="2"/>
  <c r="R134" i="2"/>
  <c r="R135" i="2"/>
  <c r="R136" i="2"/>
  <c r="R137" i="2"/>
  <c r="R138" i="2"/>
  <c r="R139" i="2"/>
  <c r="R140" i="2"/>
  <c r="R141" i="2"/>
  <c r="R142" i="2"/>
  <c r="R143" i="2"/>
  <c r="R144" i="2"/>
  <c r="R145" i="2"/>
  <c r="R146" i="2"/>
  <c r="R147" i="2"/>
  <c r="R148" i="2"/>
  <c r="R149" i="2"/>
  <c r="R150" i="2"/>
  <c r="R151" i="2"/>
  <c r="R152" i="2"/>
  <c r="R153" i="2"/>
  <c r="R154" i="2"/>
  <c r="R155" i="2"/>
  <c r="R156" i="2"/>
  <c r="R157" i="2"/>
  <c r="R158" i="2"/>
  <c r="R159" i="2"/>
  <c r="R160" i="2"/>
  <c r="R161" i="2"/>
  <c r="R162" i="2"/>
  <c r="R163" i="2"/>
  <c r="R164" i="2"/>
  <c r="R165" i="2"/>
  <c r="R166" i="2"/>
  <c r="R167" i="2"/>
  <c r="R168" i="2"/>
  <c r="R169" i="2"/>
  <c r="R170" i="2"/>
  <c r="R171" i="2"/>
  <c r="R172" i="2"/>
  <c r="R173" i="2"/>
  <c r="R174" i="2"/>
  <c r="R175" i="2"/>
  <c r="R176" i="2"/>
  <c r="R177" i="2"/>
  <c r="R178" i="2"/>
  <c r="R179" i="2"/>
  <c r="R180" i="2"/>
  <c r="R181" i="2"/>
  <c r="R182" i="2"/>
  <c r="R183" i="2"/>
  <c r="R184" i="2"/>
  <c r="R185" i="2"/>
  <c r="R186" i="2"/>
  <c r="R187" i="2"/>
  <c r="R188" i="2"/>
  <c r="R189" i="2"/>
  <c r="R190" i="2"/>
  <c r="R191" i="2"/>
  <c r="R192" i="2"/>
  <c r="R193" i="2"/>
  <c r="R194" i="2"/>
  <c r="R195" i="2"/>
  <c r="R196" i="2"/>
  <c r="R197" i="2"/>
  <c r="R198" i="2"/>
  <c r="R199" i="2"/>
  <c r="R200" i="2"/>
  <c r="R201" i="2"/>
  <c r="R202" i="2"/>
  <c r="R203" i="2"/>
  <c r="R204" i="2"/>
  <c r="R205" i="2"/>
  <c r="R206" i="2"/>
  <c r="R207" i="2"/>
  <c r="R208" i="2"/>
  <c r="R209" i="2"/>
  <c r="R210" i="2"/>
  <c r="R211" i="2"/>
  <c r="R212" i="2"/>
  <c r="R213" i="2"/>
  <c r="R214" i="2"/>
  <c r="R215" i="2"/>
  <c r="R216" i="2"/>
  <c r="R217" i="2"/>
  <c r="R218" i="2"/>
  <c r="R219" i="2"/>
  <c r="R220" i="2"/>
  <c r="R221" i="2"/>
  <c r="R222" i="2"/>
  <c r="R223" i="2"/>
  <c r="R224" i="2"/>
  <c r="R225" i="2"/>
  <c r="R226" i="2"/>
  <c r="R227" i="2"/>
  <c r="R228" i="2"/>
  <c r="R229" i="2"/>
  <c r="R230" i="2"/>
  <c r="R231" i="2"/>
  <c r="R232" i="2"/>
  <c r="R233" i="2"/>
  <c r="R234" i="2"/>
  <c r="R235" i="2"/>
  <c r="R236" i="2"/>
  <c r="R237" i="2"/>
  <c r="R238" i="2"/>
  <c r="R239" i="2"/>
  <c r="R240" i="2"/>
  <c r="R241" i="2"/>
  <c r="R242" i="2"/>
  <c r="R243" i="2"/>
  <c r="R244" i="2"/>
  <c r="R245" i="2"/>
  <c r="R246" i="2"/>
  <c r="R247" i="2"/>
  <c r="R248" i="2"/>
  <c r="R249" i="2"/>
  <c r="R250" i="2"/>
  <c r="R251" i="2"/>
  <c r="R252" i="2"/>
  <c r="R253" i="2"/>
  <c r="R254" i="2"/>
  <c r="R255" i="2"/>
  <c r="R256" i="2"/>
  <c r="R257" i="2"/>
  <c r="R258" i="2"/>
  <c r="R259" i="2"/>
  <c r="R260" i="2"/>
  <c r="R261" i="2"/>
  <c r="R262" i="2"/>
  <c r="R263" i="2"/>
  <c r="R264" i="2"/>
  <c r="R265" i="2"/>
  <c r="R266" i="2"/>
  <c r="R267" i="2"/>
  <c r="R268" i="2"/>
  <c r="R269" i="2"/>
  <c r="R270" i="2"/>
  <c r="R271" i="2"/>
  <c r="R272" i="2"/>
  <c r="R273" i="2"/>
  <c r="R274" i="2"/>
  <c r="R275" i="2"/>
  <c r="R276" i="2"/>
  <c r="R277" i="2"/>
  <c r="R278" i="2"/>
  <c r="R279" i="2"/>
  <c r="R280" i="2"/>
  <c r="R281" i="2"/>
  <c r="R282" i="2"/>
  <c r="R283" i="2"/>
  <c r="R284" i="2"/>
  <c r="R285" i="2"/>
  <c r="R286" i="2"/>
  <c r="R287" i="2"/>
  <c r="R288" i="2"/>
  <c r="R289" i="2"/>
  <c r="R290" i="2"/>
  <c r="R291" i="2"/>
  <c r="R292" i="2"/>
  <c r="R293" i="2"/>
  <c r="R294" i="2"/>
  <c r="R295" i="2"/>
  <c r="R296" i="2"/>
  <c r="R297" i="2"/>
  <c r="R298" i="2"/>
  <c r="R299" i="2"/>
  <c r="R300" i="2"/>
  <c r="R301" i="2"/>
  <c r="R302" i="2"/>
  <c r="R303" i="2"/>
  <c r="R304" i="2"/>
  <c r="R305" i="2"/>
  <c r="R306" i="2"/>
  <c r="R307" i="2"/>
  <c r="R308" i="2"/>
  <c r="R309" i="2"/>
  <c r="R310" i="2"/>
  <c r="R311" i="2"/>
  <c r="R312" i="2"/>
  <c r="R313" i="2"/>
  <c r="R314" i="2"/>
  <c r="R315" i="2"/>
  <c r="R316" i="2"/>
  <c r="R317" i="2"/>
  <c r="R318" i="2"/>
  <c r="R319" i="2"/>
  <c r="R320" i="2"/>
  <c r="R321" i="2"/>
  <c r="R322" i="2"/>
  <c r="R323" i="2"/>
  <c r="R324" i="2"/>
  <c r="R325" i="2"/>
  <c r="R326" i="2"/>
  <c r="R327" i="2"/>
  <c r="R328" i="2"/>
  <c r="R329" i="2"/>
  <c r="R330" i="2"/>
  <c r="R331" i="2"/>
  <c r="R332" i="2"/>
  <c r="R333" i="2"/>
  <c r="R334" i="2"/>
  <c r="R335" i="2"/>
  <c r="R336" i="2"/>
  <c r="R337" i="2"/>
  <c r="R338" i="2"/>
  <c r="R339" i="2"/>
  <c r="R340" i="2"/>
  <c r="R341" i="2"/>
  <c r="R342" i="2"/>
  <c r="R343" i="2"/>
  <c r="R344" i="2"/>
  <c r="R345" i="2"/>
  <c r="R346" i="2"/>
  <c r="R347" i="2"/>
  <c r="R348" i="2"/>
  <c r="R349" i="2"/>
  <c r="R350" i="2"/>
  <c r="R351" i="2"/>
  <c r="R352" i="2"/>
  <c r="R353" i="2"/>
  <c r="R354" i="2"/>
  <c r="R355" i="2"/>
  <c r="R356" i="2"/>
  <c r="R357" i="2"/>
  <c r="R358" i="2"/>
  <c r="R359" i="2"/>
  <c r="R360" i="2"/>
  <c r="R361" i="2"/>
  <c r="R362" i="2"/>
  <c r="R363" i="2"/>
  <c r="R364" i="2"/>
  <c r="R365" i="2"/>
  <c r="R366" i="2"/>
  <c r="R367" i="2"/>
  <c r="R368" i="2"/>
  <c r="R369" i="2"/>
  <c r="R370" i="2"/>
  <c r="R371" i="2"/>
  <c r="R372" i="2"/>
  <c r="R373" i="2"/>
  <c r="R374" i="2"/>
  <c r="R375" i="2"/>
  <c r="R376" i="2"/>
  <c r="R377" i="2"/>
  <c r="R378" i="2"/>
  <c r="R379" i="2"/>
  <c r="R380" i="2"/>
  <c r="R381" i="2"/>
  <c r="R382" i="2"/>
  <c r="R383" i="2"/>
  <c r="R384" i="2"/>
  <c r="R385" i="2"/>
  <c r="R386" i="2"/>
  <c r="R387" i="2"/>
  <c r="R388" i="2"/>
  <c r="R389" i="2"/>
  <c r="R390" i="2"/>
  <c r="R391" i="2"/>
  <c r="R392" i="2"/>
  <c r="R393" i="2"/>
  <c r="R394" i="2"/>
  <c r="R395" i="2"/>
  <c r="R396" i="2"/>
  <c r="R397" i="2"/>
  <c r="R398" i="2"/>
  <c r="R399" i="2"/>
  <c r="R400" i="2"/>
  <c r="R401" i="2"/>
  <c r="R402" i="2"/>
  <c r="R3" i="2"/>
  <c r="F29" i="2" l="1"/>
  <c r="H29" i="2" l="1"/>
  <c r="F25" i="2" l="1"/>
  <c r="F26" i="2" s="1"/>
  <c r="B48" i="2" l="1"/>
  <c r="N31" i="2"/>
  <c r="H33" i="2"/>
  <c r="H32" i="2"/>
  <c r="I46" i="2" l="1"/>
</calcChain>
</file>

<file path=xl/sharedStrings.xml><?xml version="1.0" encoding="utf-8"?>
<sst xmlns="http://schemas.openxmlformats.org/spreadsheetml/2006/main" count="147" uniqueCount="84">
  <si>
    <t>Masterpoint file</t>
  </si>
  <si>
    <t>Player 1</t>
  </si>
  <si>
    <t>Player 2</t>
  </si>
  <si>
    <t>Player 3</t>
  </si>
  <si>
    <t>Player 4</t>
  </si>
  <si>
    <t>ABF no</t>
  </si>
  <si>
    <t>NAME:</t>
  </si>
  <si>
    <t>EMAIL:</t>
  </si>
  <si>
    <t>DATE:</t>
  </si>
  <si>
    <t>YOUR CONTACT DETAILS</t>
  </si>
  <si>
    <t>Player 5</t>
  </si>
  <si>
    <t>Player 6</t>
  </si>
  <si>
    <t>PHONE:</t>
  </si>
  <si>
    <t>(At least 20% of the field - provide details below)</t>
  </si>
  <si>
    <t>Team 1</t>
  </si>
  <si>
    <t xml:space="preserve">Player </t>
  </si>
  <si>
    <t>Team 2</t>
  </si>
  <si>
    <t>Team 3</t>
  </si>
  <si>
    <t>Team 4</t>
  </si>
  <si>
    <t>Team 5</t>
  </si>
  <si>
    <t>Team 6</t>
  </si>
  <si>
    <t>CLUB 
NUMBER</t>
  </si>
  <si>
    <t>Team 7</t>
  </si>
  <si>
    <t>Team 8</t>
  </si>
  <si>
    <t xml:space="preserve">This worksheet has been protected to prevent you from accidentally deleting formulas. </t>
  </si>
  <si>
    <t>This file, duly completed</t>
  </si>
  <si>
    <t>REGIONAL FINAL</t>
  </si>
  <si>
    <t>REGION</t>
  </si>
  <si>
    <t>Copy of the results of your Regional Final</t>
  </si>
  <si>
    <t>REGIONAL FINAL DETAILS</t>
  </si>
  <si>
    <t xml:space="preserve">NUMBER OF TEAMS IN REGIONAL FINAL    </t>
  </si>
  <si>
    <t xml:space="preserve">NUMBER OF BOARDS PER MATCH    </t>
  </si>
  <si>
    <t xml:space="preserve">TOTAL NUMBER OF MATCHES IN EVENT*    </t>
  </si>
  <si>
    <t xml:space="preserve">TOTAL MASTERPOINTS AWARDED**    </t>
  </si>
  <si>
    <t xml:space="preserve">CLUB  
NAME  </t>
  </si>
  <si>
    <t>COUNTRY TEAMS</t>
  </si>
  <si>
    <r>
      <t xml:space="preserve">Please send the following to your </t>
    </r>
    <r>
      <rPr>
        <b/>
        <sz val="11"/>
        <color indexed="10"/>
        <rFont val="Calibri"/>
        <family val="2"/>
      </rPr>
      <t>Zonal Coordinator</t>
    </r>
    <r>
      <rPr>
        <b/>
        <sz val="11"/>
        <color indexed="8"/>
        <rFont val="Calibri"/>
        <family val="2"/>
      </rPr>
      <t>:</t>
    </r>
  </si>
  <si>
    <t xml:space="preserve">MAXIMUM NO. OF TEAMS THAT CAN BE SENT TO THE ZONAL FINAL   </t>
  </si>
  <si>
    <t xml:space="preserve">MINIMUM NO. OF TEAMS THAT MUST BE SENT TO THE ZONAL FINAL   </t>
  </si>
  <si>
    <t>DETAILS OF TEAMS PROGRESSING TO THE ZONAL FINAL</t>
  </si>
  <si>
    <t xml:space="preserve">NUMBER OF TEAMS PROGRESSING TO ZONAL FINAL   </t>
  </si>
  <si>
    <t>$</t>
  </si>
  <si>
    <t>Director</t>
  </si>
  <si>
    <t>Boards</t>
  </si>
  <si>
    <t>Room hire</t>
  </si>
  <si>
    <t>Total expenses</t>
  </si>
  <si>
    <t>HOSTING CLUB DETAILS</t>
  </si>
  <si>
    <t>Others - please list:</t>
  </si>
  <si>
    <t>Printing / photocopying</t>
  </si>
  <si>
    <t>Expenses to be reimbursed by NSWBA - list below and provide receipts:</t>
  </si>
  <si>
    <t>CLUBS REPRESENTED AT REGIONAL FINAL</t>
  </si>
  <si>
    <t>Club</t>
  </si>
  <si>
    <t># teams</t>
  </si>
  <si>
    <t>Account Name</t>
  </si>
  <si>
    <t>BSB</t>
  </si>
  <si>
    <t>Account No</t>
  </si>
  <si>
    <t>To be paid to</t>
  </si>
  <si>
    <t>Email</t>
  </si>
  <si>
    <r>
      <t>List of players, ABF numbers and contact email for teams progressing to the Zonal Final (</t>
    </r>
    <r>
      <rPr>
        <b/>
        <i/>
        <sz val="11"/>
        <color indexed="8"/>
        <rFont val="Calibri"/>
        <family val="2"/>
      </rPr>
      <t xml:space="preserve">i.e. </t>
    </r>
    <r>
      <rPr>
        <b/>
        <sz val="11"/>
        <color indexed="8"/>
        <rFont val="Calibri"/>
        <family val="2"/>
      </rPr>
      <t>fill in section below)</t>
    </r>
  </si>
  <si>
    <t xml:space="preserve">DO NOT COLLECT ANY ENTRY FEES FROM PLAYERS.  THE NSWBA HAS ALREADY INVOICED THE RELEVANT CLUBS. </t>
  </si>
  <si>
    <t>A SMALL CHARGE TO COVER LUNCH OR REFRESHMENTS MAY BE LEVIED FROM THE PLAYERS.</t>
  </si>
  <si>
    <t xml:space="preserve">NUMBER OF ROUNDS IN EVENT    </t>
  </si>
  <si>
    <t xml:space="preserve">EXPECTED TOTAL MASTERPOINT AWARDS*    </t>
  </si>
  <si>
    <t>* These are calculated automatically from the event details supplied above.</t>
  </si>
  <si>
    <t>Red Masterpoint Reconciliation</t>
  </si>
  <si>
    <t>.red file</t>
  </si>
  <si>
    <t>Red Masterpoints</t>
  </si>
  <si>
    <t>** These are calculated from the .red file data pasted into Column Q.</t>
  </si>
  <si>
    <t>Before you begin, make sure you have saved this file on your computer, you know what you have named it, and what folder it is in.</t>
  </si>
  <si>
    <t>Once you have completed all relevant sections of the form, make sure you SAVE THE FILE before you exit.</t>
  </si>
  <si>
    <t>INSTRUCTIONS ON HOW TO COMPLETE THE REGIONAL FINAL FORM</t>
  </si>
  <si>
    <t>The Regional Final Form worksheet needs to be completed.  It is largely self-explanatory, but these instructions are here to help if you need them.  
They assume zero knowledge of Excel, so my apologies to the more experienced users.</t>
  </si>
  <si>
    <t>The Regional Final Form worksheet has been protected to prevent you from overwriting formulas.  You can only enter data into the apricot coloured cells.</t>
  </si>
  <si>
    <t>Complete the details requested in the HOSTING CLUB DETAILS box.</t>
  </si>
  <si>
    <t>Indicate the number of teams sent by all represented clubs in the CLUBS REPRESENTED AT REGIONAL FINALS box.</t>
  </si>
  <si>
    <t>Complete the event details requested (cells F22, F23 &amp; F24) in the REGIONAL FINAL DETAILS box.</t>
  </si>
  <si>
    <t>If your club hosted a Regional Final on behalf of the NSWBA, complete this form by filling in the apricot-shaded cells.</t>
  </si>
  <si>
    <t>Complete the DETAILS OF TEAMS PROGRESSING TO THE ZONAL FINAL box.
It's important that a contact email address is provided for every progressing team.</t>
  </si>
  <si>
    <r>
      <t xml:space="preserve">Use the CT Club Qualifying form to provide details of any teams </t>
    </r>
    <r>
      <rPr>
        <b/>
        <i/>
        <sz val="11"/>
        <color theme="1"/>
        <rFont val="Calibri"/>
        <family val="2"/>
        <scheme val="minor"/>
      </rPr>
      <t>nominated</t>
    </r>
    <r>
      <rPr>
        <b/>
        <sz val="11"/>
        <color theme="1"/>
        <rFont val="Calibri"/>
        <family val="2"/>
        <scheme val="minor"/>
      </rPr>
      <t xml:space="preserve"> from a club directly to a Zonal Final.</t>
    </r>
  </si>
  <si>
    <t>Complete the Expenses box.  Save all relevant receipts.  Do not include MP charges as the NSWBA pays for them directly.  
Make sure you include the relevant bank account details to facilitate reimbursement.</t>
  </si>
  <si>
    <t>Attach this file, the .red file and all the other relevant documentation requested to an email and send to your Zonal Coordinator.</t>
  </si>
  <si>
    <t>@ $1.28 =</t>
  </si>
  <si>
    <t>To move between these Instructions and the Regional Final Form, click on the relevant tab at the bottom of this window.</t>
  </si>
  <si>
    <t>The Director/scoring program will have produced a .red file which contains the masterpoints awards.  Open this file using Notepad or some other text file editor.  
Highlight the entire file (Ctrl/a), copy it (Ctrl/c) and then paste it (Cntl/v) into cell Q3.  The total number of masterpoints awarded will be shown in cell F29. 
 If this differs from the expected value displayed in cell F26, you need to investigate why.  Did the Director use a weighting of 5.0?  Did the length of matches change from round to round?  If necessary explain the discrepancy in the email when you submit the results.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</si>
</sst>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21" x14ac:knownFonts="1">
    <font>
      <sz val="11"/>
      <color theme="1"/>
      <name val="Calibri"/>
      <family val="2"/>
      <scheme val="minor"/>
    </font>
    <font>
      <b/>
      <sz val="11"/>
      <color indexed="8"/>
      <name val="Calibri"/>
      <family val="2"/>
    </font>
    <font>
      <b/>
      <sz val="11"/>
      <color indexed="10"/>
      <name val="Calibri"/>
      <family val="2"/>
    </font>
    <font>
      <b/>
      <i/>
      <sz val="11"/>
      <color indexed="8"/>
      <name val="Calibri"/>
      <family val="2"/>
    </font>
    <font>
      <sz val="11"/>
      <color theme="1"/>
      <name val="Calibri"/>
      <family val="2"/>
      <scheme val="minor"/>
    </font>
    <font>
      <b/>
      <sz val="11"/>
      <color rgb="FFFA7D00"/>
      <name val="Calibri"/>
      <family val="2"/>
      <scheme val="minor"/>
    </font>
    <font>
      <sz val="11"/>
      <color rgb="FF9C6500"/>
      <name val="Calibri"/>
      <family val="2"/>
      <scheme val="minor"/>
    </font>
    <font>
      <b/>
      <sz val="11"/>
      <color theme="1"/>
      <name val="Calibri"/>
      <family val="2"/>
      <scheme val="minor"/>
    </font>
    <font>
      <sz val="12"/>
      <color theme="1"/>
      <name val="Calibri"/>
      <family val="2"/>
      <scheme val="minor"/>
    </font>
    <font>
      <b/>
      <sz val="18"/>
      <color theme="1"/>
      <name val="Calibri"/>
      <family val="2"/>
      <scheme val="minor"/>
    </font>
    <font>
      <sz val="18"/>
      <color theme="1"/>
      <name val="Calibri"/>
      <family val="2"/>
      <scheme val="minor"/>
    </font>
    <font>
      <b/>
      <sz val="11"/>
      <color rgb="FFFF0000"/>
      <name val="Calibri"/>
      <family val="2"/>
      <scheme val="minor"/>
    </font>
    <font>
      <b/>
      <sz val="12"/>
      <color theme="1"/>
      <name val="Calibri"/>
      <family val="2"/>
      <scheme val="minor"/>
    </font>
    <font>
      <b/>
      <sz val="13"/>
      <color rgb="FF0070C0"/>
      <name val="Calibri"/>
      <family val="2"/>
      <scheme val="minor"/>
    </font>
    <font>
      <b/>
      <sz val="14"/>
      <color theme="1"/>
      <name val="Calibri"/>
      <family val="2"/>
      <scheme val="minor"/>
    </font>
    <font>
      <sz val="11"/>
      <name val="Calibri"/>
      <family val="2"/>
      <scheme val="minor"/>
    </font>
    <font>
      <b/>
      <sz val="12"/>
      <color rgb="FF000000"/>
      <name val="Calibri"/>
      <family val="2"/>
      <scheme val="minor"/>
    </font>
    <font>
      <sz val="11"/>
      <color rgb="FF000000"/>
      <name val="Calibri"/>
      <family val="2"/>
      <scheme val="minor"/>
    </font>
    <font>
      <b/>
      <sz val="16"/>
      <color rgb="FF000000"/>
      <name val="Calibri"/>
      <family val="2"/>
      <scheme val="minor"/>
    </font>
    <font>
      <sz val="13"/>
      <color rgb="FF000000"/>
      <name val="Calibri"/>
      <family val="2"/>
      <scheme val="minor"/>
    </font>
    <font>
      <b/>
      <i/>
      <sz val="11"/>
      <color theme="1"/>
      <name val="Calibri"/>
      <family val="2"/>
      <scheme val="minor"/>
    </font>
  </fonts>
  <fills count="8">
    <fill>
      <patternFill patternType="none"/>
    </fill>
    <fill>
      <patternFill patternType="gray125"/>
    </fill>
    <fill>
      <patternFill patternType="solid">
        <fgColor theme="9" tint="0.59999389629810485"/>
        <bgColor indexed="65"/>
      </patternFill>
    </fill>
    <fill>
      <patternFill patternType="solid">
        <fgColor rgb="FFF2F2F2"/>
      </patternFill>
    </fill>
    <fill>
      <patternFill patternType="solid">
        <fgColor rgb="FFFFEB9C"/>
      </patternFill>
    </fill>
    <fill>
      <patternFill patternType="solid">
        <fgColor rgb="FFFFEB9C"/>
        <bgColor indexed="64"/>
      </patternFill>
    </fill>
    <fill>
      <patternFill patternType="solid">
        <fgColor theme="9" tint="0.59996337778862885"/>
        <bgColor indexed="64"/>
      </patternFill>
    </fill>
    <fill>
      <patternFill patternType="solid">
        <fgColor theme="9" tint="0.59999389629810485"/>
        <bgColor indexed="64"/>
      </patternFill>
    </fill>
  </fills>
  <borders count="46">
    <border>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rgb="FF7F7F7F"/>
      </left>
      <right style="thin">
        <color rgb="FF7F7F7F"/>
      </right>
      <top style="thin">
        <color rgb="FF7F7F7F"/>
      </top>
      <bottom style="thin">
        <color rgb="FF7F7F7F"/>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s>
  <cellStyleXfs count="4">
    <xf numFmtId="0" fontId="0" fillId="0" borderId="0"/>
    <xf numFmtId="0" fontId="4" fillId="2" borderId="0" applyNumberFormat="0" applyBorder="0" applyAlignment="0" applyProtection="0"/>
    <xf numFmtId="0" fontId="5" fillId="3" borderId="38" applyNumberFormat="0" applyAlignment="0" applyProtection="0"/>
    <xf numFmtId="0" fontId="6" fillId="4" borderId="0" applyNumberFormat="0" applyBorder="0" applyAlignment="0" applyProtection="0"/>
  </cellStyleXfs>
  <cellXfs count="176">
    <xf numFmtId="0" fontId="0" fillId="0" borderId="0" xfId="0"/>
    <xf numFmtId="0" fontId="7" fillId="0" borderId="0" xfId="0" applyFont="1"/>
    <xf numFmtId="0" fontId="0" fillId="0" borderId="0" xfId="0" applyBorder="1"/>
    <xf numFmtId="0" fontId="7" fillId="0" borderId="0" xfId="0" applyFont="1" applyBorder="1"/>
    <xf numFmtId="0" fontId="8" fillId="0" borderId="0" xfId="0" applyFont="1"/>
    <xf numFmtId="0" fontId="8" fillId="0" borderId="0" xfId="0" applyFont="1" applyBorder="1"/>
    <xf numFmtId="0" fontId="10" fillId="0" borderId="0" xfId="0" applyFont="1"/>
    <xf numFmtId="0" fontId="9" fillId="0" borderId="0" xfId="0" applyFont="1" applyBorder="1"/>
    <xf numFmtId="0" fontId="7" fillId="0" borderId="1" xfId="0" applyFont="1" applyBorder="1" applyAlignment="1">
      <alignment horizontal="right"/>
    </xf>
    <xf numFmtId="0" fontId="11" fillId="0" borderId="0" xfId="0" applyFont="1"/>
    <xf numFmtId="0" fontId="7" fillId="0" borderId="0" xfId="0" applyFont="1" applyBorder="1" applyAlignment="1">
      <alignment horizontal="right"/>
    </xf>
    <xf numFmtId="0" fontId="12" fillId="0" borderId="0" xfId="0" applyFont="1" applyBorder="1" applyAlignment="1">
      <alignment horizontal="right" wrapText="1"/>
    </xf>
    <xf numFmtId="0" fontId="0" fillId="0" borderId="0" xfId="0" applyBorder="1" applyAlignment="1">
      <alignment horizontal="right"/>
    </xf>
    <xf numFmtId="0" fontId="7" fillId="0" borderId="0" xfId="0" quotePrefix="1" applyFont="1" applyBorder="1" applyAlignment="1">
      <alignment vertical="center"/>
    </xf>
    <xf numFmtId="0" fontId="0" fillId="0" borderId="2" xfId="0" applyBorder="1"/>
    <xf numFmtId="0" fontId="0" fillId="0" borderId="3" xfId="0" applyBorder="1"/>
    <xf numFmtId="0" fontId="12" fillId="0" borderId="2" xfId="0" applyFont="1" applyBorder="1"/>
    <xf numFmtId="0" fontId="8" fillId="0" borderId="3" xfId="0" applyFont="1" applyBorder="1"/>
    <xf numFmtId="0" fontId="7" fillId="0" borderId="2" xfId="0" applyFont="1" applyBorder="1"/>
    <xf numFmtId="0" fontId="7" fillId="0" borderId="4" xfId="0" applyFont="1" applyBorder="1"/>
    <xf numFmtId="0" fontId="0" fillId="0" borderId="5" xfId="0" applyBorder="1"/>
    <xf numFmtId="0" fontId="7" fillId="0" borderId="5" xfId="0" applyFont="1" applyBorder="1" applyAlignment="1">
      <alignment horizontal="right"/>
    </xf>
    <xf numFmtId="0" fontId="0" fillId="0" borderId="6" xfId="0" applyBorder="1"/>
    <xf numFmtId="0" fontId="8" fillId="0" borderId="2" xfId="0" applyFont="1" applyBorder="1"/>
    <xf numFmtId="0" fontId="0" fillId="0" borderId="4" xfId="0" applyBorder="1"/>
    <xf numFmtId="0" fontId="7" fillId="0" borderId="7" xfId="0" applyFont="1" applyBorder="1"/>
    <xf numFmtId="0" fontId="0" fillId="0" borderId="8" xfId="0" applyBorder="1"/>
    <xf numFmtId="0" fontId="0" fillId="0" borderId="9" xfId="0" applyBorder="1"/>
    <xf numFmtId="0" fontId="4" fillId="2" borderId="10" xfId="1" applyBorder="1" applyAlignment="1" applyProtection="1">
      <alignment horizontal="center" vertical="center"/>
      <protection locked="0"/>
    </xf>
    <xf numFmtId="0" fontId="4" fillId="2" borderId="11" xfId="1" applyBorder="1" applyProtection="1">
      <protection locked="0"/>
    </xf>
    <xf numFmtId="0" fontId="13" fillId="0" borderId="0" xfId="0" applyFont="1"/>
    <xf numFmtId="0" fontId="14" fillId="0" borderId="2" xfId="0" applyFont="1" applyBorder="1" applyAlignment="1">
      <alignment horizontal="center"/>
    </xf>
    <xf numFmtId="0" fontId="14" fillId="0" borderId="0" xfId="0" applyFont="1" applyBorder="1" applyAlignment="1">
      <alignment horizontal="center"/>
    </xf>
    <xf numFmtId="0" fontId="14" fillId="0" borderId="3" xfId="0" applyFont="1" applyBorder="1" applyAlignment="1">
      <alignment horizontal="center"/>
    </xf>
    <xf numFmtId="0" fontId="0" fillId="0" borderId="2" xfId="0" applyBorder="1" applyAlignment="1">
      <alignment horizontal="center"/>
    </xf>
    <xf numFmtId="0" fontId="12" fillId="0" borderId="2" xfId="0" applyFont="1" applyBorder="1" applyAlignment="1">
      <alignment horizontal="center" vertical="center" wrapText="1"/>
    </xf>
    <xf numFmtId="44" fontId="15" fillId="5" borderId="10" xfId="3" applyNumberFormat="1" applyFont="1" applyFill="1" applyBorder="1" applyAlignment="1">
      <alignment vertical="center"/>
    </xf>
    <xf numFmtId="2" fontId="15" fillId="4" borderId="11" xfId="3" applyNumberFormat="1" applyFont="1" applyBorder="1" applyAlignment="1" applyProtection="1">
      <alignment vertical="center"/>
    </xf>
    <xf numFmtId="1" fontId="15" fillId="4" borderId="10" xfId="3" applyNumberFormat="1" applyFont="1" applyBorder="1" applyAlignment="1" applyProtection="1">
      <alignment vertical="center"/>
    </xf>
    <xf numFmtId="0" fontId="11" fillId="0" borderId="2" xfId="0" applyFont="1" applyBorder="1"/>
    <xf numFmtId="0" fontId="11" fillId="0" borderId="0" xfId="0" applyFont="1" applyBorder="1"/>
    <xf numFmtId="0" fontId="15" fillId="6" borderId="11" xfId="0" applyNumberFormat="1" applyFont="1" applyFill="1" applyBorder="1" applyAlignment="1" applyProtection="1">
      <alignment horizontal="center" vertical="center"/>
      <protection locked="0"/>
    </xf>
    <xf numFmtId="0" fontId="7" fillId="3" borderId="11" xfId="2" applyFont="1" applyBorder="1"/>
    <xf numFmtId="0" fontId="7" fillId="3" borderId="12" xfId="2" applyFont="1" applyBorder="1"/>
    <xf numFmtId="0" fontId="7" fillId="3" borderId="13" xfId="2" applyFont="1" applyBorder="1"/>
    <xf numFmtId="0" fontId="7" fillId="3" borderId="14" xfId="2" applyFont="1" applyBorder="1"/>
    <xf numFmtId="0" fontId="12" fillId="0" borderId="2" xfId="0" applyFont="1" applyBorder="1" applyAlignment="1">
      <alignment horizontal="right"/>
    </xf>
    <xf numFmtId="0" fontId="7" fillId="0" borderId="2" xfId="0" applyFont="1" applyBorder="1" applyAlignment="1">
      <alignment horizontal="right"/>
    </xf>
    <xf numFmtId="0" fontId="12" fillId="0" borderId="2" xfId="0" applyFont="1" applyBorder="1" applyAlignment="1">
      <alignment horizontal="right" vertical="center" wrapText="1"/>
    </xf>
    <xf numFmtId="0" fontId="12" fillId="0" borderId="0" xfId="0" applyFont="1" applyBorder="1" applyAlignment="1">
      <alignment horizontal="right" vertical="center"/>
    </xf>
    <xf numFmtId="0" fontId="7" fillId="0" borderId="0" xfId="0" applyFont="1" applyBorder="1" applyAlignment="1">
      <alignment vertical="center"/>
    </xf>
    <xf numFmtId="0" fontId="11" fillId="0" borderId="0" xfId="0" applyFont="1" applyBorder="1" applyAlignment="1" applyProtection="1">
      <alignment vertical="center"/>
    </xf>
    <xf numFmtId="0" fontId="4" fillId="2" borderId="11" xfId="1" applyFont="1" applyBorder="1" applyProtection="1">
      <protection locked="0"/>
    </xf>
    <xf numFmtId="0" fontId="4" fillId="2" borderId="11" xfId="1" applyFont="1" applyBorder="1" applyProtection="1">
      <protection locked="0"/>
    </xf>
    <xf numFmtId="0" fontId="0" fillId="0" borderId="15" xfId="0" applyBorder="1"/>
    <xf numFmtId="0" fontId="4" fillId="2" borderId="11" xfId="1" applyBorder="1" applyAlignment="1" applyProtection="1">
      <alignment horizontal="right" vertical="center"/>
      <protection locked="0"/>
    </xf>
    <xf numFmtId="0" fontId="4" fillId="2" borderId="16" xfId="1" applyBorder="1" applyAlignment="1" applyProtection="1">
      <alignment horizontal="center" vertical="center"/>
      <protection locked="0"/>
    </xf>
    <xf numFmtId="44" fontId="15" fillId="4" borderId="11" xfId="3" applyNumberFormat="1" applyFont="1" applyBorder="1" applyAlignment="1" applyProtection="1">
      <alignment vertical="center"/>
    </xf>
    <xf numFmtId="0" fontId="0" fillId="0" borderId="17" xfId="0" applyBorder="1" applyAlignment="1">
      <alignment vertical="center"/>
    </xf>
    <xf numFmtId="0" fontId="0" fillId="0" borderId="16" xfId="0" applyBorder="1" applyAlignment="1">
      <alignment vertical="center"/>
    </xf>
    <xf numFmtId="0" fontId="4" fillId="2" borderId="16" xfId="1" applyBorder="1" applyAlignment="1" applyProtection="1">
      <alignment horizontal="right" vertical="center"/>
      <protection locked="0"/>
    </xf>
    <xf numFmtId="0" fontId="4" fillId="2" borderId="17" xfId="1" applyBorder="1" applyAlignment="1" applyProtection="1">
      <alignment horizontal="left" vertical="center"/>
      <protection locked="0"/>
    </xf>
    <xf numFmtId="0" fontId="4" fillId="2" borderId="17" xfId="1" applyFont="1" applyBorder="1" applyAlignment="1" applyProtection="1">
      <alignment horizontal="left" vertical="center"/>
      <protection locked="0"/>
    </xf>
    <xf numFmtId="0" fontId="8" fillId="0" borderId="18" xfId="0" applyFont="1" applyBorder="1" applyAlignment="1">
      <alignment horizontal="centerContinuous" wrapText="1"/>
    </xf>
    <xf numFmtId="0" fontId="4" fillId="2" borderId="10" xfId="1" applyBorder="1" applyAlignment="1" applyProtection="1">
      <alignment horizontal="right" vertical="center"/>
      <protection locked="0"/>
    </xf>
    <xf numFmtId="0" fontId="4" fillId="2" borderId="22" xfId="1" applyBorder="1" applyAlignment="1" applyProtection="1">
      <alignment horizontal="right" vertical="center"/>
      <protection locked="0"/>
    </xf>
    <xf numFmtId="0" fontId="4" fillId="2" borderId="14" xfId="1" applyBorder="1" applyAlignment="1" applyProtection="1">
      <alignment horizontal="left" vertical="center"/>
      <protection locked="0"/>
    </xf>
    <xf numFmtId="0" fontId="7" fillId="3" borderId="24" xfId="2" applyFont="1" applyBorder="1"/>
    <xf numFmtId="0" fontId="7" fillId="3" borderId="25" xfId="2" applyFont="1" applyBorder="1"/>
    <xf numFmtId="0" fontId="0" fillId="0" borderId="14" xfId="0" applyBorder="1"/>
    <xf numFmtId="0" fontId="0" fillId="0" borderId="13" xfId="0" applyBorder="1" applyAlignment="1">
      <alignment horizontal="right"/>
    </xf>
    <xf numFmtId="0" fontId="0" fillId="0" borderId="5" xfId="0" applyFill="1" applyBorder="1" applyAlignment="1">
      <alignment horizontal="right"/>
    </xf>
    <xf numFmtId="0" fontId="4" fillId="7" borderId="17" xfId="1" applyFont="1" applyFill="1" applyBorder="1" applyAlignment="1" applyProtection="1">
      <alignment horizontal="left"/>
      <protection locked="0"/>
    </xf>
    <xf numFmtId="0" fontId="4" fillId="7" borderId="15" xfId="1" applyFont="1" applyFill="1" applyBorder="1" applyAlignment="1" applyProtection="1">
      <alignment horizontal="left"/>
      <protection locked="0"/>
    </xf>
    <xf numFmtId="0" fontId="4" fillId="7" borderId="18" xfId="1" applyFont="1" applyFill="1" applyBorder="1" applyAlignment="1" applyProtection="1">
      <alignment horizontal="left"/>
      <protection locked="0"/>
    </xf>
    <xf numFmtId="0" fontId="12" fillId="0" borderId="0" xfId="0" applyFont="1" applyBorder="1" applyAlignment="1">
      <alignment horizontal="right"/>
    </xf>
    <xf numFmtId="0" fontId="16" fillId="0" borderId="0" xfId="0" applyFont="1" applyAlignment="1">
      <alignment horizontal="right"/>
    </xf>
    <xf numFmtId="49" fontId="0" fillId="0" borderId="0" xfId="0" applyNumberFormat="1"/>
    <xf numFmtId="49" fontId="17" fillId="0" borderId="39" xfId="0" applyNumberFormat="1" applyFont="1" applyBorder="1" applyAlignment="1">
      <alignment horizontal="center"/>
    </xf>
    <xf numFmtId="0" fontId="0" fillId="0" borderId="0" xfId="0" applyAlignment="1">
      <alignment horizontal="center"/>
    </xf>
    <xf numFmtId="0" fontId="18" fillId="0" borderId="0" xfId="0" applyFont="1" applyAlignment="1">
      <alignment horizontal="center"/>
    </xf>
    <xf numFmtId="0" fontId="17" fillId="0" borderId="0" xfId="0" applyFont="1" applyAlignment="1">
      <alignment horizontal="center" vertical="center"/>
    </xf>
    <xf numFmtId="0" fontId="19" fillId="0" borderId="0" xfId="0" applyFont="1" applyAlignment="1">
      <alignment horizontal="left" vertical="top" wrapText="1"/>
    </xf>
    <xf numFmtId="0" fontId="19" fillId="0" borderId="0" xfId="0" applyFont="1" applyAlignment="1">
      <alignment horizontal="left" wrapText="1"/>
    </xf>
    <xf numFmtId="0" fontId="0" fillId="0" borderId="0" xfId="0" applyAlignment="1">
      <alignment horizontal="left"/>
    </xf>
    <xf numFmtId="0" fontId="19" fillId="0" borderId="0" xfId="0" applyFont="1" applyAlignment="1">
      <alignment horizontal="left"/>
    </xf>
    <xf numFmtId="0" fontId="17" fillId="0" borderId="0" xfId="0" applyFont="1" applyAlignment="1">
      <alignment horizontal="center"/>
    </xf>
    <xf numFmtId="0" fontId="9" fillId="0" borderId="0" xfId="0" applyFont="1" applyAlignment="1">
      <alignment vertical="center"/>
    </xf>
    <xf numFmtId="0" fontId="0" fillId="0" borderId="0" xfId="0" applyAlignment="1">
      <alignment horizontal="right" vertical="center"/>
    </xf>
    <xf numFmtId="0" fontId="17" fillId="0" borderId="39" xfId="0" applyFont="1" applyBorder="1" applyAlignment="1">
      <alignment horizontal="center" vertical="center"/>
    </xf>
    <xf numFmtId="49" fontId="4" fillId="2" borderId="34" xfId="1" applyNumberFormat="1" applyBorder="1" applyAlignment="1" applyProtection="1">
      <alignment horizontal="right" vertical="center"/>
      <protection locked="0"/>
    </xf>
    <xf numFmtId="0" fontId="0" fillId="0" borderId="43" xfId="0" applyFont="1" applyBorder="1" applyAlignment="1">
      <alignment horizontal="right" vertical="center"/>
    </xf>
    <xf numFmtId="49" fontId="4" fillId="2" borderId="12" xfId="1" applyNumberFormat="1" applyBorder="1" applyAlignment="1" applyProtection="1">
      <alignment horizontal="right" vertical="center"/>
      <protection locked="0"/>
    </xf>
    <xf numFmtId="0" fontId="0" fillId="0" borderId="44" xfId="0" applyFont="1" applyBorder="1" applyAlignment="1">
      <alignment horizontal="right" vertical="center"/>
    </xf>
    <xf numFmtId="49" fontId="4" fillId="2" borderId="13" xfId="1" applyNumberFormat="1" applyBorder="1" applyAlignment="1" applyProtection="1">
      <alignment horizontal="right" vertical="center"/>
      <protection locked="0"/>
    </xf>
    <xf numFmtId="0" fontId="0" fillId="0" borderId="45" xfId="0" applyFont="1" applyBorder="1" applyAlignment="1">
      <alignment horizontal="right" vertical="center"/>
    </xf>
    <xf numFmtId="0" fontId="4" fillId="2" borderId="14" xfId="1" applyFont="1" applyBorder="1" applyAlignment="1" applyProtection="1">
      <alignment horizontal="left"/>
      <protection locked="0"/>
    </xf>
    <xf numFmtId="0" fontId="4" fillId="7" borderId="17" xfId="1" applyFont="1" applyFill="1" applyBorder="1" applyAlignment="1" applyProtection="1">
      <alignment horizontal="left"/>
      <protection locked="0"/>
    </xf>
    <xf numFmtId="0" fontId="4" fillId="7" borderId="15" xfId="1" applyFont="1" applyFill="1" applyBorder="1" applyAlignment="1" applyProtection="1">
      <alignment horizontal="left"/>
      <protection locked="0"/>
    </xf>
    <xf numFmtId="0" fontId="4" fillId="7" borderId="16" xfId="1" applyFont="1" applyFill="1" applyBorder="1" applyAlignment="1" applyProtection="1">
      <alignment horizontal="left"/>
      <protection locked="0"/>
    </xf>
    <xf numFmtId="0" fontId="4" fillId="2" borderId="14" xfId="1" applyBorder="1" applyAlignment="1" applyProtection="1">
      <alignment horizontal="left" vertical="center"/>
      <protection locked="0"/>
    </xf>
    <xf numFmtId="0" fontId="4" fillId="2" borderId="22" xfId="1" applyBorder="1" applyAlignment="1" applyProtection="1">
      <alignment horizontal="left" vertical="center"/>
      <protection locked="0"/>
    </xf>
    <xf numFmtId="0" fontId="4" fillId="7" borderId="11" xfId="1" applyFont="1" applyFill="1" applyBorder="1" applyAlignment="1" applyProtection="1">
      <alignment horizontal="center"/>
      <protection locked="0"/>
    </xf>
    <xf numFmtId="0" fontId="4" fillId="7" borderId="11" xfId="1" applyFill="1" applyBorder="1" applyAlignment="1" applyProtection="1">
      <alignment horizontal="center"/>
      <protection locked="0"/>
    </xf>
    <xf numFmtId="0" fontId="4" fillId="7" borderId="10" xfId="1" applyFill="1" applyBorder="1" applyAlignment="1" applyProtection="1">
      <alignment horizontal="center"/>
      <protection locked="0"/>
    </xf>
    <xf numFmtId="0" fontId="4" fillId="7" borderId="17" xfId="1" applyFont="1" applyFill="1" applyBorder="1" applyAlignment="1" applyProtection="1">
      <alignment horizontal="center"/>
      <protection locked="0"/>
    </xf>
    <xf numFmtId="0" fontId="4" fillId="7" borderId="16" xfId="1" applyFont="1" applyFill="1" applyBorder="1" applyAlignment="1" applyProtection="1">
      <alignment horizontal="center"/>
      <protection locked="0"/>
    </xf>
    <xf numFmtId="0" fontId="4" fillId="2" borderId="40" xfId="1" applyFont="1" applyBorder="1" applyAlignment="1" applyProtection="1">
      <alignment horizontal="center"/>
      <protection locked="0"/>
    </xf>
    <xf numFmtId="0" fontId="4" fillId="2" borderId="23" xfId="1" applyFont="1" applyBorder="1" applyAlignment="1" applyProtection="1">
      <alignment horizontal="center"/>
      <protection locked="0"/>
    </xf>
    <xf numFmtId="0" fontId="4" fillId="2" borderId="41" xfId="1" applyFont="1" applyBorder="1" applyAlignment="1" applyProtection="1">
      <alignment horizontal="center"/>
      <protection locked="0"/>
    </xf>
    <xf numFmtId="0" fontId="7" fillId="0" borderId="26" xfId="0" applyFont="1" applyBorder="1" applyAlignment="1">
      <alignment horizontal="center"/>
    </xf>
    <xf numFmtId="0" fontId="7" fillId="0" borderId="27" xfId="0" applyFont="1" applyBorder="1" applyAlignment="1">
      <alignment horizontal="center"/>
    </xf>
    <xf numFmtId="0" fontId="7" fillId="0" borderId="28" xfId="0" applyFont="1" applyBorder="1" applyAlignment="1">
      <alignment horizontal="center"/>
    </xf>
    <xf numFmtId="0" fontId="4" fillId="7" borderId="25" xfId="1" applyFont="1" applyFill="1" applyBorder="1" applyAlignment="1" applyProtection="1">
      <alignment horizontal="center"/>
      <protection locked="0"/>
    </xf>
    <xf numFmtId="0" fontId="4" fillId="7" borderId="25" xfId="1" applyFill="1" applyBorder="1" applyAlignment="1" applyProtection="1">
      <alignment horizontal="center"/>
      <protection locked="0"/>
    </xf>
    <xf numFmtId="0" fontId="4" fillId="7" borderId="29" xfId="1" applyFill="1" applyBorder="1" applyAlignment="1" applyProtection="1">
      <alignment horizontal="center"/>
      <protection locked="0"/>
    </xf>
    <xf numFmtId="0" fontId="4" fillId="2" borderId="11" xfId="1" applyFont="1" applyBorder="1" applyAlignment="1" applyProtection="1">
      <alignment horizontal="left" vertical="center"/>
      <protection locked="0"/>
    </xf>
    <xf numFmtId="0" fontId="4" fillId="2" borderId="11" xfId="1" applyBorder="1" applyAlignment="1" applyProtection="1">
      <alignment horizontal="left" vertical="center"/>
      <protection locked="0"/>
    </xf>
    <xf numFmtId="0" fontId="4" fillId="2" borderId="10" xfId="1" applyBorder="1" applyAlignment="1" applyProtection="1">
      <alignment horizontal="left" vertical="center"/>
      <protection locked="0"/>
    </xf>
    <xf numFmtId="0" fontId="4" fillId="2" borderId="35" xfId="1" applyBorder="1" applyAlignment="1" applyProtection="1">
      <alignment horizontal="left" vertical="center"/>
      <protection locked="0"/>
    </xf>
    <xf numFmtId="0" fontId="4" fillId="2" borderId="36" xfId="1" applyBorder="1" applyAlignment="1" applyProtection="1">
      <alignment horizontal="left" vertical="center"/>
      <protection locked="0"/>
    </xf>
    <xf numFmtId="0" fontId="4" fillId="2" borderId="37" xfId="1" applyBorder="1" applyAlignment="1" applyProtection="1">
      <alignment horizontal="left" vertical="center"/>
      <protection locked="0"/>
    </xf>
    <xf numFmtId="0" fontId="0" fillId="0" borderId="12" xfId="0" applyBorder="1" applyAlignment="1">
      <alignment horizontal="right"/>
    </xf>
    <xf numFmtId="0" fontId="0" fillId="0" borderId="11" xfId="0" applyBorder="1" applyAlignment="1">
      <alignment horizontal="right"/>
    </xf>
    <xf numFmtId="0" fontId="4" fillId="2" borderId="11" xfId="1" applyFont="1" applyBorder="1" applyAlignment="1" applyProtection="1">
      <alignment horizontal="left"/>
      <protection locked="0"/>
    </xf>
    <xf numFmtId="0" fontId="4" fillId="6" borderId="11" xfId="1" applyFill="1" applyBorder="1" applyAlignment="1" applyProtection="1">
      <alignment horizontal="center"/>
      <protection locked="0"/>
    </xf>
    <xf numFmtId="0" fontId="4" fillId="6" borderId="10" xfId="1" applyFill="1" applyBorder="1" applyAlignment="1" applyProtection="1">
      <alignment horizontal="center"/>
      <protection locked="0"/>
    </xf>
    <xf numFmtId="0" fontId="7" fillId="3" borderId="12" xfId="2" applyFont="1" applyBorder="1" applyAlignment="1">
      <alignment horizontal="center"/>
    </xf>
    <xf numFmtId="0" fontId="7" fillId="3" borderId="11" xfId="2" applyFont="1" applyBorder="1" applyAlignment="1">
      <alignment horizontal="center"/>
    </xf>
    <xf numFmtId="0" fontId="4" fillId="2" borderId="17" xfId="1" applyBorder="1" applyAlignment="1" applyProtection="1">
      <alignment horizontal="left" vertical="center"/>
      <protection locked="0"/>
    </xf>
    <xf numFmtId="0" fontId="4" fillId="2" borderId="15" xfId="1" applyBorder="1" applyAlignment="1" applyProtection="1">
      <alignment horizontal="left" vertical="center"/>
      <protection locked="0"/>
    </xf>
    <xf numFmtId="0" fontId="4" fillId="2" borderId="16" xfId="1" applyBorder="1" applyAlignment="1" applyProtection="1">
      <alignment horizontal="left" vertical="center"/>
      <protection locked="0"/>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49" fontId="0" fillId="0" borderId="31" xfId="0" applyNumberFormat="1" applyBorder="1" applyAlignment="1">
      <alignment horizontal="center"/>
    </xf>
    <xf numFmtId="49" fontId="0" fillId="0" borderId="33" xfId="0" applyNumberFormat="1" applyBorder="1" applyAlignment="1">
      <alignment horizontal="center"/>
    </xf>
    <xf numFmtId="0" fontId="4" fillId="2" borderId="17" xfId="1" applyFont="1" applyBorder="1" applyAlignment="1" applyProtection="1">
      <alignment horizontal="center"/>
      <protection locked="0"/>
    </xf>
    <xf numFmtId="0" fontId="4" fillId="2" borderId="16" xfId="1" applyFont="1" applyBorder="1" applyAlignment="1" applyProtection="1">
      <alignment horizontal="center"/>
      <protection locked="0"/>
    </xf>
    <xf numFmtId="0" fontId="7" fillId="3" borderId="42" xfId="2" applyFont="1" applyBorder="1" applyAlignment="1">
      <alignment horizontal="center"/>
    </xf>
    <xf numFmtId="0" fontId="7" fillId="3" borderId="27" xfId="2" applyFont="1" applyBorder="1" applyAlignment="1">
      <alignment horizontal="center"/>
    </xf>
    <xf numFmtId="0" fontId="7" fillId="3" borderId="28" xfId="2" applyFont="1" applyBorder="1" applyAlignment="1">
      <alignment horizontal="center"/>
    </xf>
    <xf numFmtId="0" fontId="7" fillId="3" borderId="17" xfId="2" applyFont="1" applyBorder="1" applyAlignment="1">
      <alignment horizontal="center"/>
    </xf>
    <xf numFmtId="0" fontId="7" fillId="3" borderId="16" xfId="2" applyFont="1" applyBorder="1" applyAlignment="1">
      <alignment horizontal="center"/>
    </xf>
    <xf numFmtId="0" fontId="7" fillId="3" borderId="10" xfId="2" applyFont="1" applyBorder="1" applyAlignment="1">
      <alignment horizontal="center"/>
    </xf>
    <xf numFmtId="0" fontId="7" fillId="3" borderId="15" xfId="2" applyFont="1" applyBorder="1" applyAlignment="1">
      <alignment horizontal="center"/>
    </xf>
    <xf numFmtId="0" fontId="7" fillId="3" borderId="18" xfId="2" applyFont="1" applyBorder="1" applyAlignment="1">
      <alignment horizont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7" fillId="3" borderId="34" xfId="2" applyFont="1" applyBorder="1" applyAlignment="1">
      <alignment horizontal="center"/>
    </xf>
    <xf numFmtId="0" fontId="7" fillId="3" borderId="30" xfId="2" applyFont="1" applyBorder="1" applyAlignment="1">
      <alignment horizontal="center"/>
    </xf>
    <xf numFmtId="0" fontId="4" fillId="2" borderId="11" xfId="1" applyFont="1" applyBorder="1" applyAlignment="1" applyProtection="1">
      <alignment horizontal="center"/>
      <protection locked="0"/>
    </xf>
    <xf numFmtId="0" fontId="4" fillId="2" borderId="11" xfId="1" applyBorder="1" applyAlignment="1" applyProtection="1">
      <alignment horizontal="center"/>
      <protection locked="0"/>
    </xf>
    <xf numFmtId="0" fontId="4" fillId="2" borderId="17" xfId="1" applyFont="1" applyBorder="1" applyAlignment="1" applyProtection="1">
      <alignment horizontal="left" vertical="center"/>
      <protection locked="0"/>
    </xf>
    <xf numFmtId="0" fontId="4" fillId="6" borderId="17" xfId="1" applyFont="1" applyFill="1" applyBorder="1" applyAlignment="1" applyProtection="1">
      <alignment horizontal="center"/>
      <protection locked="0"/>
    </xf>
    <xf numFmtId="0" fontId="4" fillId="6" borderId="16" xfId="1" applyFont="1" applyFill="1" applyBorder="1" applyAlignment="1" applyProtection="1">
      <alignment horizontal="center"/>
      <protection locked="0"/>
    </xf>
    <xf numFmtId="15" fontId="4" fillId="2" borderId="11" xfId="1" applyNumberFormat="1" applyFont="1" applyBorder="1" applyAlignment="1" applyProtection="1">
      <alignment horizontal="left" vertical="center"/>
      <protection locked="0"/>
    </xf>
    <xf numFmtId="0" fontId="4" fillId="2" borderId="10" xfId="1" applyBorder="1" applyAlignment="1" applyProtection="1">
      <alignment horizontal="center"/>
      <protection locked="0"/>
    </xf>
    <xf numFmtId="0" fontId="4" fillId="6" borderId="15" xfId="1" applyFont="1" applyFill="1" applyBorder="1" applyAlignment="1" applyProtection="1">
      <alignment horizontal="center"/>
      <protection locked="0"/>
    </xf>
    <xf numFmtId="0" fontId="4" fillId="6" borderId="18" xfId="1" applyFont="1" applyFill="1" applyBorder="1" applyAlignment="1" applyProtection="1">
      <alignment horizontal="center"/>
      <protection locked="0"/>
    </xf>
    <xf numFmtId="0" fontId="4" fillId="2" borderId="19" xfId="1" applyFont="1" applyBorder="1" applyAlignment="1" applyProtection="1">
      <alignment horizontal="center" vertical="center"/>
      <protection locked="0"/>
    </xf>
    <xf numFmtId="0" fontId="4" fillId="2" borderId="15" xfId="1" applyFont="1" applyBorder="1" applyAlignment="1" applyProtection="1">
      <alignment horizontal="center" vertical="center"/>
      <protection locked="0"/>
    </xf>
    <xf numFmtId="0" fontId="4" fillId="2" borderId="16" xfId="1" applyFont="1" applyBorder="1" applyAlignment="1" applyProtection="1">
      <alignment horizontal="center" vertical="center"/>
      <protection locked="0"/>
    </xf>
    <xf numFmtId="0" fontId="4" fillId="2" borderId="20" xfId="1" applyFont="1" applyBorder="1" applyAlignment="1" applyProtection="1">
      <alignment horizontal="center" vertical="center"/>
      <protection locked="0"/>
    </xf>
    <xf numFmtId="0" fontId="4" fillId="2" borderId="23" xfId="1" applyFont="1" applyBorder="1" applyAlignment="1" applyProtection="1">
      <alignment horizontal="center" vertical="center"/>
      <protection locked="0"/>
    </xf>
    <xf numFmtId="0" fontId="4" fillId="2" borderId="21" xfId="1" applyFont="1" applyBorder="1" applyAlignment="1" applyProtection="1">
      <alignment horizontal="center" vertical="center"/>
      <protection locked="0"/>
    </xf>
    <xf numFmtId="0" fontId="8" fillId="0" borderId="19" xfId="0" applyFont="1" applyBorder="1" applyAlignment="1">
      <alignment horizontal="center"/>
    </xf>
    <xf numFmtId="0" fontId="8" fillId="0" borderId="15" xfId="0" applyFont="1" applyBorder="1" applyAlignment="1">
      <alignment horizontal="center"/>
    </xf>
    <xf numFmtId="0" fontId="8" fillId="0" borderId="16" xfId="0" applyFont="1" applyBorder="1" applyAlignment="1">
      <alignment horizontal="center"/>
    </xf>
    <xf numFmtId="0" fontId="4" fillId="2" borderId="25" xfId="1" applyFont="1" applyBorder="1" applyAlignment="1" applyProtection="1">
      <alignment horizontal="center"/>
      <protection locked="0"/>
    </xf>
    <xf numFmtId="0" fontId="4" fillId="2" borderId="25" xfId="1" applyBorder="1" applyAlignment="1" applyProtection="1">
      <alignment horizontal="center"/>
      <protection locked="0"/>
    </xf>
    <xf numFmtId="0" fontId="4" fillId="2" borderId="29" xfId="1" applyBorder="1" applyAlignment="1" applyProtection="1">
      <alignment horizontal="center"/>
      <protection locked="0"/>
    </xf>
    <xf numFmtId="0" fontId="14" fillId="0" borderId="31" xfId="0" applyFont="1" applyBorder="1" applyAlignment="1">
      <alignment horizontal="center" vertical="center"/>
    </xf>
    <xf numFmtId="0" fontId="14" fillId="0" borderId="32" xfId="0" applyFont="1" applyBorder="1" applyAlignment="1">
      <alignment horizontal="center" vertical="center"/>
    </xf>
    <xf numFmtId="0" fontId="14" fillId="0" borderId="33" xfId="0" applyFont="1" applyBorder="1" applyAlignment="1">
      <alignment horizontal="center" vertical="center"/>
    </xf>
  </cellXfs>
  <cellStyles count="4">
    <cellStyle name="40% - Accent6" xfId="1" builtinId="51"/>
    <cellStyle name="Calculation" xfId="2" builtinId="22"/>
    <cellStyle name="Neutral" xfId="3" builtinId="2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RowColHeaders="0" tabSelected="1" workbookViewId="0">
      <selection activeCell="B1" sqref="B1"/>
    </sheetView>
  </sheetViews>
  <sheetFormatPr defaultRowHeight="15" x14ac:dyDescent="0.25"/>
  <cols>
    <col min="1" max="1" width="9.140625" style="79"/>
    <col min="2" max="2" width="161.7109375" customWidth="1"/>
  </cols>
  <sheetData>
    <row r="1" spans="1:2" ht="21" x14ac:dyDescent="0.35">
      <c r="A1" s="86"/>
      <c r="B1" s="80" t="s">
        <v>70</v>
      </c>
    </row>
    <row r="2" spans="1:2" s="84" customFormat="1" ht="34.5" x14ac:dyDescent="0.3">
      <c r="A2" s="81">
        <v>1</v>
      </c>
      <c r="B2" s="83" t="s">
        <v>71</v>
      </c>
    </row>
    <row r="3" spans="1:2" s="84" customFormat="1" ht="17.25" x14ac:dyDescent="0.3">
      <c r="A3" s="81">
        <v>2</v>
      </c>
      <c r="B3" s="85" t="s">
        <v>68</v>
      </c>
    </row>
    <row r="4" spans="1:2" s="84" customFormat="1" ht="17.25" x14ac:dyDescent="0.3">
      <c r="A4" s="81">
        <v>3</v>
      </c>
      <c r="B4" s="85" t="s">
        <v>82</v>
      </c>
    </row>
    <row r="5" spans="1:2" s="84" customFormat="1" ht="17.25" x14ac:dyDescent="0.3">
      <c r="A5" s="81">
        <v>4</v>
      </c>
      <c r="B5" s="83" t="s">
        <v>72</v>
      </c>
    </row>
    <row r="6" spans="1:2" s="84" customFormat="1" ht="17.25" x14ac:dyDescent="0.3">
      <c r="A6" s="81">
        <v>5</v>
      </c>
      <c r="B6" s="85" t="s">
        <v>73</v>
      </c>
    </row>
    <row r="7" spans="1:2" s="84" customFormat="1" ht="17.25" x14ac:dyDescent="0.3">
      <c r="A7" s="81">
        <v>6</v>
      </c>
      <c r="B7" s="85" t="s">
        <v>74</v>
      </c>
    </row>
    <row r="8" spans="1:2" s="84" customFormat="1" ht="17.25" x14ac:dyDescent="0.25">
      <c r="A8" s="81">
        <v>7</v>
      </c>
      <c r="B8" s="82" t="s">
        <v>75</v>
      </c>
    </row>
    <row r="9" spans="1:2" s="84" customFormat="1" ht="72" customHeight="1" x14ac:dyDescent="0.3">
      <c r="A9" s="81">
        <v>8</v>
      </c>
      <c r="B9" s="83" t="s">
        <v>83</v>
      </c>
    </row>
    <row r="10" spans="1:2" s="84" customFormat="1" ht="34.5" x14ac:dyDescent="0.3">
      <c r="A10" s="81">
        <v>9</v>
      </c>
      <c r="B10" s="83" t="s">
        <v>77</v>
      </c>
    </row>
    <row r="11" spans="1:2" s="84" customFormat="1" ht="34.5" x14ac:dyDescent="0.3">
      <c r="A11" s="81">
        <v>10</v>
      </c>
      <c r="B11" s="83" t="s">
        <v>79</v>
      </c>
    </row>
    <row r="12" spans="1:2" s="84" customFormat="1" ht="17.25" x14ac:dyDescent="0.3">
      <c r="A12" s="81">
        <v>11</v>
      </c>
      <c r="B12" s="83" t="s">
        <v>69</v>
      </c>
    </row>
    <row r="13" spans="1:2" s="84" customFormat="1" ht="17.25" x14ac:dyDescent="0.3">
      <c r="A13" s="81">
        <v>12</v>
      </c>
      <c r="B13" s="83" t="s">
        <v>80</v>
      </c>
    </row>
  </sheetData>
  <sheetProtection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3"/>
  <sheetViews>
    <sheetView showZeros="0" zoomScaleNormal="100" workbookViewId="0">
      <selection activeCell="B10" sqref="B10:F10"/>
    </sheetView>
  </sheetViews>
  <sheetFormatPr defaultRowHeight="15" x14ac:dyDescent="0.25"/>
  <cols>
    <col min="1" max="9" width="9.42578125" customWidth="1"/>
    <col min="11" max="11" width="15.28515625" customWidth="1"/>
    <col min="12" max="12" width="11.28515625" customWidth="1"/>
    <col min="13" max="13" width="8.28515625" customWidth="1"/>
    <col min="14" max="14" width="9.140625" customWidth="1"/>
    <col min="15" max="15" width="10.85546875" customWidth="1"/>
    <col min="17" max="17" width="16" style="77" customWidth="1"/>
    <col min="18" max="18" width="17.5703125" style="88" customWidth="1"/>
  </cols>
  <sheetData>
    <row r="1" spans="1:18" ht="18" thickBot="1" x14ac:dyDescent="0.35">
      <c r="A1" s="30" t="s">
        <v>24</v>
      </c>
      <c r="Q1" s="135" t="s">
        <v>64</v>
      </c>
      <c r="R1" s="136"/>
    </row>
    <row r="2" spans="1:18" ht="15.75" thickBot="1" x14ac:dyDescent="0.3">
      <c r="Q2" s="78" t="s">
        <v>65</v>
      </c>
      <c r="R2" s="89" t="s">
        <v>66</v>
      </c>
    </row>
    <row r="3" spans="1:18" s="6" customFormat="1" ht="18" customHeight="1" x14ac:dyDescent="0.35">
      <c r="A3" s="87" t="s">
        <v>35</v>
      </c>
      <c r="D3" s="87">
        <v>2021</v>
      </c>
      <c r="E3" s="7"/>
      <c r="G3" s="87" t="s">
        <v>26</v>
      </c>
      <c r="Q3" s="90"/>
      <c r="R3" s="91" t="str">
        <f>IF(ISBLANK(Q3),"",VALUE(RIGHT(Q3,4))/100)</f>
        <v/>
      </c>
    </row>
    <row r="4" spans="1:18" ht="18" customHeight="1" x14ac:dyDescent="0.25">
      <c r="Q4" s="92"/>
      <c r="R4" s="93" t="str">
        <f t="shared" ref="R4:R67" si="0">IF(ISBLANK(Q4),"",VALUE(RIGHT(Q4,4))/100)</f>
        <v/>
      </c>
    </row>
    <row r="5" spans="1:18" ht="18" customHeight="1" x14ac:dyDescent="0.25">
      <c r="A5" s="1" t="s">
        <v>76</v>
      </c>
      <c r="Q5" s="92"/>
      <c r="R5" s="93" t="str">
        <f t="shared" si="0"/>
        <v/>
      </c>
    </row>
    <row r="6" spans="1:18" ht="18" customHeight="1" x14ac:dyDescent="0.25">
      <c r="A6" s="1" t="s">
        <v>78</v>
      </c>
      <c r="Q6" s="92"/>
      <c r="R6" s="93" t="str">
        <f t="shared" si="0"/>
        <v/>
      </c>
    </row>
    <row r="7" spans="1:18" ht="18" customHeight="1" thickBot="1" x14ac:dyDescent="0.3">
      <c r="A7" s="1"/>
      <c r="Q7" s="92"/>
      <c r="R7" s="93" t="str">
        <f t="shared" si="0"/>
        <v/>
      </c>
    </row>
    <row r="8" spans="1:18" ht="18.75" x14ac:dyDescent="0.25">
      <c r="A8" s="147" t="s">
        <v>46</v>
      </c>
      <c r="B8" s="148"/>
      <c r="C8" s="148"/>
      <c r="D8" s="148"/>
      <c r="E8" s="148"/>
      <c r="F8" s="148"/>
      <c r="G8" s="148"/>
      <c r="H8" s="148"/>
      <c r="I8" s="149"/>
      <c r="Q8" s="92"/>
      <c r="R8" s="93" t="str">
        <f t="shared" si="0"/>
        <v/>
      </c>
    </row>
    <row r="9" spans="1:18" ht="18.75" x14ac:dyDescent="0.3">
      <c r="A9" s="31"/>
      <c r="B9" s="32"/>
      <c r="C9" s="32"/>
      <c r="D9" s="32"/>
      <c r="E9" s="32"/>
      <c r="F9" s="32"/>
      <c r="G9" s="32"/>
      <c r="H9" s="32"/>
      <c r="I9" s="33"/>
      <c r="L9" s="2"/>
      <c r="Q9" s="92"/>
      <c r="R9" s="93" t="str">
        <f t="shared" si="0"/>
        <v/>
      </c>
    </row>
    <row r="10" spans="1:18" s="4" customFormat="1" ht="35.25" customHeight="1" thickBot="1" x14ac:dyDescent="0.35">
      <c r="A10" s="35" t="s">
        <v>27</v>
      </c>
      <c r="B10" s="129"/>
      <c r="C10" s="130"/>
      <c r="D10" s="130"/>
      <c r="E10" s="130"/>
      <c r="F10" s="131"/>
      <c r="G10" s="5"/>
      <c r="H10" s="32"/>
      <c r="I10" s="33"/>
      <c r="J10" s="5"/>
      <c r="K10" s="5"/>
      <c r="L10" s="5"/>
      <c r="M10" s="5"/>
      <c r="Q10" s="92"/>
      <c r="R10" s="93" t="str">
        <f t="shared" si="0"/>
        <v/>
      </c>
    </row>
    <row r="11" spans="1:18" ht="18" customHeight="1" x14ac:dyDescent="0.25">
      <c r="A11" s="34"/>
      <c r="B11" s="2"/>
      <c r="C11" s="2"/>
      <c r="D11" s="2"/>
      <c r="E11" s="2"/>
      <c r="F11" s="2"/>
      <c r="G11" s="2"/>
      <c r="H11" s="2"/>
      <c r="I11" s="15"/>
      <c r="K11" s="132" t="s">
        <v>50</v>
      </c>
      <c r="L11" s="133"/>
      <c r="M11" s="133"/>
      <c r="N11" s="134"/>
      <c r="Q11" s="92"/>
      <c r="R11" s="93" t="str">
        <f t="shared" si="0"/>
        <v/>
      </c>
    </row>
    <row r="12" spans="1:18" s="4" customFormat="1" ht="35.25" customHeight="1" x14ac:dyDescent="0.25">
      <c r="A12" s="48" t="s">
        <v>34</v>
      </c>
      <c r="B12" s="154"/>
      <c r="C12" s="130"/>
      <c r="D12" s="130"/>
      <c r="E12" s="130"/>
      <c r="F12" s="131"/>
      <c r="G12" s="5"/>
      <c r="H12" s="11" t="s">
        <v>21</v>
      </c>
      <c r="I12" s="28"/>
      <c r="K12" s="167" t="s">
        <v>51</v>
      </c>
      <c r="L12" s="168"/>
      <c r="M12" s="169"/>
      <c r="N12" s="63" t="s">
        <v>52</v>
      </c>
      <c r="Q12" s="92"/>
      <c r="R12" s="93" t="str">
        <f t="shared" si="0"/>
        <v/>
      </c>
    </row>
    <row r="13" spans="1:18" s="4" customFormat="1" ht="18.75" customHeight="1" x14ac:dyDescent="0.25">
      <c r="A13" s="16"/>
      <c r="B13" s="2"/>
      <c r="C13" s="5"/>
      <c r="D13" s="5"/>
      <c r="E13" s="5"/>
      <c r="F13" s="5"/>
      <c r="G13" s="5"/>
      <c r="H13" s="5"/>
      <c r="I13" s="17"/>
      <c r="K13" s="161"/>
      <c r="L13" s="162"/>
      <c r="M13" s="163"/>
      <c r="N13" s="64"/>
      <c r="Q13" s="92"/>
      <c r="R13" s="93" t="str">
        <f t="shared" si="0"/>
        <v/>
      </c>
    </row>
    <row r="14" spans="1:18" ht="18" customHeight="1" x14ac:dyDescent="0.25">
      <c r="A14" s="18" t="s">
        <v>9</v>
      </c>
      <c r="B14" s="2"/>
      <c r="C14" s="2"/>
      <c r="D14" s="10" t="s">
        <v>6</v>
      </c>
      <c r="E14" s="116"/>
      <c r="F14" s="117"/>
      <c r="G14" s="117"/>
      <c r="H14" s="117"/>
      <c r="I14" s="15"/>
      <c r="K14" s="161"/>
      <c r="L14" s="162"/>
      <c r="M14" s="163"/>
      <c r="N14" s="64"/>
      <c r="Q14" s="92"/>
      <c r="R14" s="93" t="str">
        <f t="shared" si="0"/>
        <v/>
      </c>
    </row>
    <row r="15" spans="1:18" ht="18" customHeight="1" x14ac:dyDescent="0.25">
      <c r="A15" s="18"/>
      <c r="B15" s="2"/>
      <c r="C15" s="2"/>
      <c r="D15" s="10" t="s">
        <v>7</v>
      </c>
      <c r="E15" s="116"/>
      <c r="F15" s="117"/>
      <c r="G15" s="117"/>
      <c r="H15" s="117"/>
      <c r="I15" s="15"/>
      <c r="K15" s="161"/>
      <c r="L15" s="162"/>
      <c r="M15" s="163"/>
      <c r="N15" s="64"/>
      <c r="Q15" s="92"/>
      <c r="R15" s="93" t="str">
        <f t="shared" si="0"/>
        <v/>
      </c>
    </row>
    <row r="16" spans="1:18" ht="18" customHeight="1" x14ac:dyDescent="0.25">
      <c r="A16" s="18"/>
      <c r="B16" s="2"/>
      <c r="C16" s="2"/>
      <c r="D16" s="10" t="s">
        <v>12</v>
      </c>
      <c r="E16" s="116"/>
      <c r="F16" s="117"/>
      <c r="G16" s="117"/>
      <c r="H16" s="117"/>
      <c r="I16" s="15"/>
      <c r="K16" s="161"/>
      <c r="L16" s="162"/>
      <c r="M16" s="163"/>
      <c r="N16" s="64"/>
      <c r="Q16" s="92"/>
      <c r="R16" s="93" t="str">
        <f t="shared" si="0"/>
        <v/>
      </c>
    </row>
    <row r="17" spans="1:18" ht="18" customHeight="1" x14ac:dyDescent="0.25">
      <c r="A17" s="18"/>
      <c r="B17" s="2"/>
      <c r="C17" s="2"/>
      <c r="D17" s="8" t="s">
        <v>8</v>
      </c>
      <c r="E17" s="157"/>
      <c r="F17" s="117"/>
      <c r="G17" s="117"/>
      <c r="H17" s="117"/>
      <c r="I17" s="15"/>
      <c r="J17" s="2"/>
      <c r="K17" s="161"/>
      <c r="L17" s="162"/>
      <c r="M17" s="163"/>
      <c r="N17" s="64"/>
      <c r="Q17" s="92"/>
      <c r="R17" s="93" t="str">
        <f t="shared" si="0"/>
        <v/>
      </c>
    </row>
    <row r="18" spans="1:18" ht="18" customHeight="1" thickBot="1" x14ac:dyDescent="0.3">
      <c r="A18" s="19"/>
      <c r="B18" s="20"/>
      <c r="C18" s="20"/>
      <c r="D18" s="21"/>
      <c r="E18" s="20"/>
      <c r="F18" s="20"/>
      <c r="G18" s="20"/>
      <c r="H18" s="20"/>
      <c r="I18" s="22"/>
      <c r="J18" s="2"/>
      <c r="K18" s="164"/>
      <c r="L18" s="165"/>
      <c r="M18" s="166"/>
      <c r="N18" s="65"/>
      <c r="Q18" s="92"/>
      <c r="R18" s="93" t="str">
        <f t="shared" si="0"/>
        <v/>
      </c>
    </row>
    <row r="19" spans="1:18" ht="16.5" customHeight="1" thickBot="1" x14ac:dyDescent="0.3">
      <c r="A19" s="3"/>
      <c r="B19" s="2"/>
      <c r="C19" s="2"/>
      <c r="D19" s="10"/>
      <c r="E19" s="2"/>
      <c r="F19" s="2"/>
      <c r="G19" s="2"/>
      <c r="H19" s="2"/>
      <c r="I19" s="2"/>
      <c r="J19" s="2"/>
      <c r="Q19" s="92"/>
      <c r="R19" s="93" t="str">
        <f t="shared" si="0"/>
        <v/>
      </c>
    </row>
    <row r="20" spans="1:18" ht="16.5" customHeight="1" x14ac:dyDescent="0.25">
      <c r="A20" s="132" t="s">
        <v>29</v>
      </c>
      <c r="B20" s="133"/>
      <c r="C20" s="133"/>
      <c r="D20" s="133"/>
      <c r="E20" s="133"/>
      <c r="F20" s="133"/>
      <c r="G20" s="133"/>
      <c r="H20" s="134"/>
      <c r="J20" s="110" t="s">
        <v>49</v>
      </c>
      <c r="K20" s="111"/>
      <c r="L20" s="111"/>
      <c r="M20" s="111"/>
      <c r="N20" s="111"/>
      <c r="O20" s="112"/>
      <c r="Q20" s="92"/>
      <c r="R20" s="93" t="str">
        <f t="shared" si="0"/>
        <v/>
      </c>
    </row>
    <row r="21" spans="1:18" ht="16.5" customHeight="1" x14ac:dyDescent="0.25">
      <c r="A21" s="18"/>
      <c r="B21" s="3"/>
      <c r="C21" s="2"/>
      <c r="D21" s="10"/>
      <c r="E21" s="2"/>
      <c r="F21" s="2"/>
      <c r="G21" s="2"/>
      <c r="H21" s="15"/>
      <c r="J21" s="14"/>
      <c r="K21" s="3"/>
      <c r="L21" s="2"/>
      <c r="M21" s="10" t="s">
        <v>41</v>
      </c>
      <c r="N21" s="2"/>
      <c r="O21" s="2"/>
      <c r="P21" s="14"/>
      <c r="Q21" s="92"/>
      <c r="R21" s="93" t="str">
        <f t="shared" si="0"/>
        <v/>
      </c>
    </row>
    <row r="22" spans="1:18" ht="16.5" customHeight="1" x14ac:dyDescent="0.25">
      <c r="A22" s="14"/>
      <c r="B22" s="2"/>
      <c r="C22" s="2"/>
      <c r="D22" s="2"/>
      <c r="E22" s="46" t="s">
        <v>30</v>
      </c>
      <c r="F22" s="53"/>
      <c r="G22" s="2"/>
      <c r="H22" s="15"/>
      <c r="J22" s="14"/>
      <c r="K22" s="58" t="s">
        <v>42</v>
      </c>
      <c r="L22" s="59"/>
      <c r="M22" s="55"/>
      <c r="N22" s="2"/>
      <c r="O22" s="40"/>
      <c r="P22" s="14"/>
      <c r="Q22" s="92"/>
      <c r="R22" s="93" t="str">
        <f t="shared" si="0"/>
        <v/>
      </c>
    </row>
    <row r="23" spans="1:18" ht="16.5" customHeight="1" x14ac:dyDescent="0.25">
      <c r="A23" s="14"/>
      <c r="B23" s="2"/>
      <c r="C23" s="2"/>
      <c r="D23" s="2"/>
      <c r="E23" s="46" t="s">
        <v>61</v>
      </c>
      <c r="F23" s="52"/>
      <c r="G23" s="2"/>
      <c r="H23" s="15"/>
      <c r="J23" s="14"/>
      <c r="K23" s="58" t="s">
        <v>43</v>
      </c>
      <c r="L23" s="59"/>
      <c r="M23" s="55"/>
      <c r="N23" s="2"/>
      <c r="O23" s="40"/>
      <c r="P23" s="14"/>
      <c r="Q23" s="92"/>
      <c r="R23" s="93" t="str">
        <f t="shared" si="0"/>
        <v/>
      </c>
    </row>
    <row r="24" spans="1:18" ht="16.5" customHeight="1" x14ac:dyDescent="0.25">
      <c r="A24" s="14"/>
      <c r="B24" s="2"/>
      <c r="C24" s="2"/>
      <c r="D24" s="2"/>
      <c r="E24" s="46" t="s">
        <v>31</v>
      </c>
      <c r="F24" s="29"/>
      <c r="G24" s="2"/>
      <c r="H24" s="15"/>
      <c r="J24" s="14"/>
      <c r="K24" s="58" t="s">
        <v>44</v>
      </c>
      <c r="L24" s="59"/>
      <c r="M24" s="55"/>
      <c r="N24" s="2"/>
      <c r="O24" s="40"/>
      <c r="P24" s="14"/>
      <c r="Q24" s="92"/>
      <c r="R24" s="93" t="str">
        <f t="shared" si="0"/>
        <v/>
      </c>
    </row>
    <row r="25" spans="1:18" ht="16.5" customHeight="1" x14ac:dyDescent="0.25">
      <c r="A25" s="14"/>
      <c r="B25" s="2"/>
      <c r="C25" s="2"/>
      <c r="D25" s="2"/>
      <c r="E25" s="75" t="s">
        <v>32</v>
      </c>
      <c r="F25" s="37">
        <f>IF(F22&gt;0,F22*F23/2,0)</f>
        <v>0</v>
      </c>
      <c r="G25" s="2"/>
      <c r="H25" s="15"/>
      <c r="J25" s="14"/>
      <c r="K25" s="58" t="s">
        <v>48</v>
      </c>
      <c r="L25" s="59"/>
      <c r="M25" s="55"/>
      <c r="N25" s="2"/>
      <c r="O25" s="40"/>
      <c r="P25" s="14"/>
      <c r="Q25" s="92"/>
      <c r="R25" s="93" t="str">
        <f t="shared" si="0"/>
        <v/>
      </c>
    </row>
    <row r="26" spans="1:18" ht="16.5" customHeight="1" x14ac:dyDescent="0.25">
      <c r="A26" s="14"/>
      <c r="B26" s="2"/>
      <c r="C26" s="2"/>
      <c r="D26" s="2"/>
      <c r="E26" s="76" t="s">
        <v>62</v>
      </c>
      <c r="F26" s="37">
        <f>IF(F24&gt;6,0.04*F24*F25*4,0)</f>
        <v>0</v>
      </c>
      <c r="G26" s="2"/>
      <c r="H26" s="15"/>
      <c r="J26" s="14"/>
      <c r="K26" s="54" t="s">
        <v>47</v>
      </c>
      <c r="L26" s="2"/>
      <c r="M26" s="2"/>
      <c r="N26" s="2"/>
      <c r="O26" s="40"/>
      <c r="P26" s="14"/>
      <c r="Q26" s="92"/>
      <c r="R26" s="93" t="str">
        <f t="shared" si="0"/>
        <v/>
      </c>
    </row>
    <row r="27" spans="1:18" ht="16.5" customHeight="1" x14ac:dyDescent="0.25">
      <c r="A27" s="23" t="s">
        <v>63</v>
      </c>
      <c r="B27" s="3"/>
      <c r="C27" s="2"/>
      <c r="D27" s="2"/>
      <c r="E27" s="3"/>
      <c r="F27" s="3"/>
      <c r="G27" s="2"/>
      <c r="H27" s="15"/>
      <c r="J27" s="14"/>
      <c r="K27" s="62"/>
      <c r="L27" s="56"/>
      <c r="M27" s="60"/>
      <c r="N27" s="2"/>
      <c r="O27" s="40"/>
      <c r="P27" s="14"/>
      <c r="Q27" s="92"/>
      <c r="R27" s="93" t="str">
        <f t="shared" si="0"/>
        <v/>
      </c>
    </row>
    <row r="28" spans="1:18" ht="16.5" customHeight="1" x14ac:dyDescent="0.25">
      <c r="A28" s="14"/>
      <c r="B28" s="2"/>
      <c r="C28" s="2"/>
      <c r="D28" s="2"/>
      <c r="E28" s="2"/>
      <c r="F28" s="2"/>
      <c r="G28" s="2"/>
      <c r="H28" s="15"/>
      <c r="I28" s="39"/>
      <c r="J28" s="14"/>
      <c r="K28" s="61"/>
      <c r="L28" s="56"/>
      <c r="M28" s="60"/>
      <c r="N28" s="2"/>
      <c r="O28" s="2"/>
      <c r="P28" s="14"/>
      <c r="Q28" s="92"/>
      <c r="R28" s="93" t="str">
        <f t="shared" si="0"/>
        <v/>
      </c>
    </row>
    <row r="29" spans="1:18" ht="16.5" customHeight="1" x14ac:dyDescent="0.25">
      <c r="A29" s="14"/>
      <c r="B29" s="2"/>
      <c r="C29" s="2"/>
      <c r="D29" s="2"/>
      <c r="E29" s="46" t="s">
        <v>33</v>
      </c>
      <c r="F29" s="37" t="str">
        <f>IF(F22&gt;0,SUM(R3:R402),"")</f>
        <v/>
      </c>
      <c r="G29" s="13" t="s">
        <v>81</v>
      </c>
      <c r="H29" s="36" t="str">
        <f>IF(F22&gt;0,VALUE(MID(G29,4,4))*F29,"")</f>
        <v/>
      </c>
      <c r="I29" s="40"/>
      <c r="J29" s="14"/>
      <c r="K29" s="61"/>
      <c r="L29" s="56"/>
      <c r="M29" s="60"/>
      <c r="N29" s="2"/>
      <c r="O29" s="15"/>
      <c r="P29" s="14"/>
      <c r="Q29" s="92"/>
      <c r="R29" s="93" t="str">
        <f t="shared" si="0"/>
        <v/>
      </c>
    </row>
    <row r="30" spans="1:18" ht="16.5" customHeight="1" x14ac:dyDescent="0.25">
      <c r="A30" s="23" t="s">
        <v>67</v>
      </c>
      <c r="B30" s="2"/>
      <c r="C30" s="2"/>
      <c r="D30" s="2"/>
      <c r="E30" s="2"/>
      <c r="F30" s="2"/>
      <c r="G30" s="2"/>
      <c r="H30" s="15"/>
      <c r="J30" s="14"/>
      <c r="K30" s="61"/>
      <c r="L30" s="56"/>
      <c r="M30" s="60"/>
      <c r="N30" s="2"/>
      <c r="O30" s="15"/>
      <c r="Q30" s="92"/>
      <c r="R30" s="93" t="str">
        <f t="shared" si="0"/>
        <v/>
      </c>
    </row>
    <row r="31" spans="1:18" ht="16.5" customHeight="1" x14ac:dyDescent="0.25">
      <c r="A31" s="14"/>
      <c r="B31" s="2"/>
      <c r="C31" s="2"/>
      <c r="D31" s="2"/>
      <c r="E31" s="2"/>
      <c r="F31" s="2"/>
      <c r="G31" s="2"/>
      <c r="H31" s="15"/>
      <c r="I31" s="9"/>
      <c r="J31" s="18" t="s">
        <v>45</v>
      </c>
      <c r="K31" s="2"/>
      <c r="L31" s="2"/>
      <c r="M31" s="2"/>
      <c r="N31" s="57" t="str">
        <f>IF(SUM(M22:M30)=0,"",SUM(M22:M30))</f>
        <v/>
      </c>
      <c r="O31" s="15"/>
      <c r="Q31" s="92"/>
      <c r="R31" s="93" t="str">
        <f t="shared" si="0"/>
        <v/>
      </c>
    </row>
    <row r="32" spans="1:18" ht="16.5" customHeight="1" x14ac:dyDescent="0.25">
      <c r="A32" s="14"/>
      <c r="B32" s="2"/>
      <c r="C32" s="2"/>
      <c r="D32" s="2"/>
      <c r="E32" s="2"/>
      <c r="F32" s="2"/>
      <c r="G32" s="47" t="s">
        <v>37</v>
      </c>
      <c r="H32" s="38">
        <f>ROUND(F22/2,0)</f>
        <v>0</v>
      </c>
      <c r="I32" s="9"/>
      <c r="J32" s="14"/>
      <c r="K32" s="2"/>
      <c r="L32" s="2"/>
      <c r="M32" s="40"/>
      <c r="N32" s="2"/>
      <c r="O32" s="15"/>
      <c r="Q32" s="92"/>
      <c r="R32" s="93" t="str">
        <f t="shared" si="0"/>
        <v/>
      </c>
    </row>
    <row r="33" spans="1:18" ht="16.5" customHeight="1" x14ac:dyDescent="0.25">
      <c r="A33" s="14"/>
      <c r="B33" s="2"/>
      <c r="C33" s="2"/>
      <c r="D33" s="2"/>
      <c r="E33" s="2"/>
      <c r="F33" s="2"/>
      <c r="G33" s="47" t="s">
        <v>38</v>
      </c>
      <c r="H33" s="38">
        <f>ROUND(F22/5,0)</f>
        <v>0</v>
      </c>
      <c r="I33" s="9"/>
      <c r="J33" s="122" t="s">
        <v>56</v>
      </c>
      <c r="K33" s="123"/>
      <c r="L33" s="116"/>
      <c r="M33" s="117"/>
      <c r="N33" s="117"/>
      <c r="O33" s="118"/>
      <c r="Q33" s="92"/>
      <c r="R33" s="93" t="str">
        <f t="shared" si="0"/>
        <v/>
      </c>
    </row>
    <row r="34" spans="1:18" ht="16.5" customHeight="1" thickBot="1" x14ac:dyDescent="0.3">
      <c r="A34" s="24"/>
      <c r="B34" s="20"/>
      <c r="C34" s="20"/>
      <c r="D34" s="20"/>
      <c r="E34" s="20"/>
      <c r="F34" s="20"/>
      <c r="G34" s="20"/>
      <c r="H34" s="22"/>
      <c r="I34" s="9"/>
      <c r="J34" s="122" t="s">
        <v>53</v>
      </c>
      <c r="K34" s="123"/>
      <c r="L34" s="119"/>
      <c r="M34" s="120"/>
      <c r="N34" s="120"/>
      <c r="O34" s="121"/>
      <c r="Q34" s="92"/>
      <c r="R34" s="93" t="str">
        <f t="shared" si="0"/>
        <v/>
      </c>
    </row>
    <row r="35" spans="1:18" ht="16.5" customHeight="1" thickBot="1" x14ac:dyDescent="0.3">
      <c r="I35" s="9"/>
      <c r="J35" s="70" t="s">
        <v>54</v>
      </c>
      <c r="K35" s="66"/>
      <c r="L35" s="71" t="s">
        <v>55</v>
      </c>
      <c r="M35" s="100"/>
      <c r="N35" s="100"/>
      <c r="O35" s="101"/>
      <c r="Q35" s="92"/>
      <c r="R35" s="93" t="str">
        <f t="shared" si="0"/>
        <v/>
      </c>
    </row>
    <row r="36" spans="1:18" ht="16.5" customHeight="1" x14ac:dyDescent="0.25">
      <c r="A36" s="3" t="s">
        <v>36</v>
      </c>
      <c r="B36" s="3"/>
      <c r="C36" s="2"/>
      <c r="D36" s="2"/>
      <c r="E36" s="2"/>
      <c r="F36" s="2"/>
      <c r="G36" s="2"/>
      <c r="H36" s="2"/>
      <c r="I36" s="9"/>
      <c r="M36" s="9"/>
      <c r="Q36" s="92"/>
      <c r="R36" s="93" t="str">
        <f t="shared" si="0"/>
        <v/>
      </c>
    </row>
    <row r="37" spans="1:18" ht="16.5" customHeight="1" x14ac:dyDescent="0.25">
      <c r="A37" s="1"/>
      <c r="B37" s="1" t="s">
        <v>25</v>
      </c>
      <c r="Q37" s="92"/>
      <c r="R37" s="93" t="str">
        <f t="shared" si="0"/>
        <v/>
      </c>
    </row>
    <row r="38" spans="1:18" ht="16.5" customHeight="1" x14ac:dyDescent="0.25">
      <c r="A38" s="1"/>
      <c r="B38" s="1" t="s">
        <v>28</v>
      </c>
      <c r="Q38" s="92"/>
      <c r="R38" s="93" t="str">
        <f t="shared" si="0"/>
        <v/>
      </c>
    </row>
    <row r="39" spans="1:18" ht="16.5" customHeight="1" x14ac:dyDescent="0.25">
      <c r="A39" s="1"/>
      <c r="B39" s="1" t="s">
        <v>0</v>
      </c>
      <c r="Q39" s="92"/>
      <c r="R39" s="93" t="str">
        <f t="shared" si="0"/>
        <v/>
      </c>
    </row>
    <row r="40" spans="1:18" ht="16.5" customHeight="1" x14ac:dyDescent="0.25">
      <c r="A40" s="1"/>
      <c r="B40" s="1" t="s">
        <v>58</v>
      </c>
      <c r="Q40" s="92"/>
      <c r="R40" s="93" t="str">
        <f t="shared" si="0"/>
        <v/>
      </c>
    </row>
    <row r="41" spans="1:18" ht="16.5" customHeight="1" x14ac:dyDescent="0.25">
      <c r="A41" s="1"/>
      <c r="B41" s="9" t="s">
        <v>59</v>
      </c>
      <c r="Q41" s="92"/>
      <c r="R41" s="93" t="str">
        <f t="shared" si="0"/>
        <v/>
      </c>
    </row>
    <row r="42" spans="1:18" ht="16.5" customHeight="1" x14ac:dyDescent="0.25">
      <c r="A42" s="1"/>
      <c r="B42" s="9" t="s">
        <v>60</v>
      </c>
      <c r="Q42" s="92"/>
      <c r="R42" s="93" t="str">
        <f t="shared" si="0"/>
        <v/>
      </c>
    </row>
    <row r="43" spans="1:18" ht="16.5" customHeight="1" thickBot="1" x14ac:dyDescent="0.3">
      <c r="A43" s="1"/>
      <c r="Q43" s="92"/>
      <c r="R43" s="93" t="str">
        <f t="shared" si="0"/>
        <v/>
      </c>
    </row>
    <row r="44" spans="1:18" ht="17.25" customHeight="1" thickBot="1" x14ac:dyDescent="0.3">
      <c r="A44" s="173" t="s">
        <v>39</v>
      </c>
      <c r="B44" s="174"/>
      <c r="C44" s="174"/>
      <c r="D44" s="174"/>
      <c r="E44" s="174"/>
      <c r="F44" s="174"/>
      <c r="G44" s="174"/>
      <c r="H44" s="174"/>
      <c r="I44" s="174"/>
      <c r="J44" s="174"/>
      <c r="K44" s="175"/>
      <c r="Q44" s="92"/>
      <c r="R44" s="93" t="str">
        <f t="shared" si="0"/>
        <v/>
      </c>
    </row>
    <row r="45" spans="1:18" ht="17.25" customHeight="1" x14ac:dyDescent="0.25">
      <c r="A45" s="25"/>
      <c r="B45" s="26"/>
      <c r="C45" s="26"/>
      <c r="D45" s="26"/>
      <c r="E45" s="26"/>
      <c r="F45" s="26"/>
      <c r="G45" s="26"/>
      <c r="H45" s="26"/>
      <c r="I45" s="26"/>
      <c r="J45" s="26"/>
      <c r="K45" s="27"/>
      <c r="Q45" s="92"/>
      <c r="R45" s="93" t="str">
        <f t="shared" si="0"/>
        <v/>
      </c>
    </row>
    <row r="46" spans="1:18" ht="17.25" customHeight="1" x14ac:dyDescent="0.25">
      <c r="A46" s="14"/>
      <c r="B46" s="2"/>
      <c r="C46" s="2"/>
      <c r="D46" s="2"/>
      <c r="E46" s="3"/>
      <c r="F46" s="3"/>
      <c r="G46" s="49" t="s">
        <v>40</v>
      </c>
      <c r="H46" s="41"/>
      <c r="I46" s="51" t="str">
        <f>IF(H46&lt;H33,"YOU MUST SEND MORE TEAMS THAN THIS.",IF(H46&gt;H32,"ONLY TEAMS IN THE TOP 50% OF THE FIELD CAN PROGRESS.",""))</f>
        <v/>
      </c>
      <c r="J46" s="2"/>
      <c r="K46" s="15"/>
      <c r="Q46" s="92"/>
      <c r="R46" s="93" t="str">
        <f t="shared" si="0"/>
        <v/>
      </c>
    </row>
    <row r="47" spans="1:18" ht="17.25" customHeight="1" x14ac:dyDescent="0.25">
      <c r="A47" s="14"/>
      <c r="B47" s="2"/>
      <c r="C47" s="50" t="s">
        <v>13</v>
      </c>
      <c r="D47" s="2"/>
      <c r="E47" s="3"/>
      <c r="F47" s="3"/>
      <c r="G47" s="2"/>
      <c r="H47" s="2"/>
      <c r="I47" s="12"/>
      <c r="J47" s="2"/>
      <c r="K47" s="15"/>
      <c r="Q47" s="92"/>
      <c r="R47" s="93" t="str">
        <f t="shared" si="0"/>
        <v/>
      </c>
    </row>
    <row r="48" spans="1:18" ht="16.5" customHeight="1" x14ac:dyDescent="0.25">
      <c r="A48" s="18"/>
      <c r="B48" s="40" t="str">
        <f>IF(H46&gt;0,"PLEASE SUPPLY A CONTACT EMAIL ADDRESS FOR EACH TEAM.","")</f>
        <v/>
      </c>
      <c r="C48" s="2"/>
      <c r="D48" s="2"/>
      <c r="E48" s="3"/>
      <c r="F48" s="3"/>
      <c r="G48" s="2"/>
      <c r="H48" s="2"/>
      <c r="I48" s="2"/>
      <c r="J48" s="2"/>
      <c r="K48" s="15"/>
      <c r="Q48" s="92"/>
      <c r="R48" s="93" t="str">
        <f t="shared" si="0"/>
        <v/>
      </c>
    </row>
    <row r="49" spans="1:18" ht="16.5" customHeight="1" x14ac:dyDescent="0.25">
      <c r="A49" s="127" t="s">
        <v>14</v>
      </c>
      <c r="B49" s="128"/>
      <c r="C49" s="128"/>
      <c r="D49" s="128"/>
      <c r="E49" s="128"/>
      <c r="F49" s="2"/>
      <c r="G49" s="142" t="s">
        <v>16</v>
      </c>
      <c r="H49" s="145"/>
      <c r="I49" s="145"/>
      <c r="J49" s="145"/>
      <c r="K49" s="146"/>
      <c r="Q49" s="92"/>
      <c r="R49" s="93" t="str">
        <f t="shared" si="0"/>
        <v/>
      </c>
    </row>
    <row r="50" spans="1:18" ht="16.5" customHeight="1" x14ac:dyDescent="0.25">
      <c r="A50" s="43"/>
      <c r="B50" s="128" t="s">
        <v>15</v>
      </c>
      <c r="C50" s="128"/>
      <c r="D50" s="128" t="s">
        <v>5</v>
      </c>
      <c r="E50" s="128"/>
      <c r="F50" s="2"/>
      <c r="G50" s="42"/>
      <c r="H50" s="142" t="s">
        <v>15</v>
      </c>
      <c r="I50" s="143"/>
      <c r="J50" s="128" t="s">
        <v>5</v>
      </c>
      <c r="K50" s="144"/>
      <c r="Q50" s="92"/>
      <c r="R50" s="93" t="str">
        <f t="shared" si="0"/>
        <v/>
      </c>
    </row>
    <row r="51" spans="1:18" ht="16.5" customHeight="1" x14ac:dyDescent="0.25">
      <c r="A51" s="43" t="s">
        <v>1</v>
      </c>
      <c r="B51" s="152"/>
      <c r="C51" s="153"/>
      <c r="D51" s="153"/>
      <c r="E51" s="153"/>
      <c r="F51" s="2"/>
      <c r="G51" s="42" t="s">
        <v>1</v>
      </c>
      <c r="H51" s="155"/>
      <c r="I51" s="156"/>
      <c r="J51" s="125"/>
      <c r="K51" s="126"/>
      <c r="Q51" s="92"/>
      <c r="R51" s="93" t="str">
        <f t="shared" si="0"/>
        <v/>
      </c>
    </row>
    <row r="52" spans="1:18" ht="16.5" customHeight="1" x14ac:dyDescent="0.25">
      <c r="A52" s="43" t="s">
        <v>2</v>
      </c>
      <c r="B52" s="152"/>
      <c r="C52" s="153"/>
      <c r="D52" s="153"/>
      <c r="E52" s="153"/>
      <c r="F52" s="2"/>
      <c r="G52" s="42" t="s">
        <v>2</v>
      </c>
      <c r="H52" s="155"/>
      <c r="I52" s="156"/>
      <c r="J52" s="125"/>
      <c r="K52" s="126"/>
      <c r="Q52" s="92"/>
      <c r="R52" s="93" t="str">
        <f t="shared" si="0"/>
        <v/>
      </c>
    </row>
    <row r="53" spans="1:18" ht="16.5" customHeight="1" x14ac:dyDescent="0.25">
      <c r="A53" s="43" t="s">
        <v>3</v>
      </c>
      <c r="B53" s="152"/>
      <c r="C53" s="153"/>
      <c r="D53" s="153"/>
      <c r="E53" s="153"/>
      <c r="F53" s="2"/>
      <c r="G53" s="42" t="s">
        <v>3</v>
      </c>
      <c r="H53" s="155"/>
      <c r="I53" s="156"/>
      <c r="J53" s="125"/>
      <c r="K53" s="126"/>
      <c r="Q53" s="92"/>
      <c r="R53" s="93" t="str">
        <f t="shared" si="0"/>
        <v/>
      </c>
    </row>
    <row r="54" spans="1:18" ht="16.5" customHeight="1" x14ac:dyDescent="0.25">
      <c r="A54" s="43" t="s">
        <v>4</v>
      </c>
      <c r="B54" s="152"/>
      <c r="C54" s="153"/>
      <c r="D54" s="153"/>
      <c r="E54" s="153"/>
      <c r="F54" s="2"/>
      <c r="G54" s="42" t="s">
        <v>4</v>
      </c>
      <c r="H54" s="155"/>
      <c r="I54" s="156"/>
      <c r="J54" s="125"/>
      <c r="K54" s="126"/>
      <c r="Q54" s="92"/>
      <c r="R54" s="93" t="str">
        <f t="shared" si="0"/>
        <v/>
      </c>
    </row>
    <row r="55" spans="1:18" ht="16.5" customHeight="1" x14ac:dyDescent="0.25">
      <c r="A55" s="43" t="s">
        <v>10</v>
      </c>
      <c r="B55" s="152"/>
      <c r="C55" s="153"/>
      <c r="D55" s="153"/>
      <c r="E55" s="153"/>
      <c r="F55" s="2"/>
      <c r="G55" s="42" t="s">
        <v>10</v>
      </c>
      <c r="H55" s="155"/>
      <c r="I55" s="156"/>
      <c r="J55" s="125"/>
      <c r="K55" s="126"/>
      <c r="Q55" s="92"/>
      <c r="R55" s="93" t="str">
        <f t="shared" si="0"/>
        <v/>
      </c>
    </row>
    <row r="56" spans="1:18" ht="16.5" customHeight="1" x14ac:dyDescent="0.25">
      <c r="A56" s="43" t="s">
        <v>11</v>
      </c>
      <c r="B56" s="152"/>
      <c r="C56" s="153"/>
      <c r="D56" s="153"/>
      <c r="E56" s="153"/>
      <c r="F56" s="2"/>
      <c r="G56" s="42" t="s">
        <v>11</v>
      </c>
      <c r="H56" s="155"/>
      <c r="I56" s="156"/>
      <c r="J56" s="125"/>
      <c r="K56" s="126"/>
      <c r="Q56" s="92"/>
      <c r="R56" s="93" t="str">
        <f t="shared" si="0"/>
        <v/>
      </c>
    </row>
    <row r="57" spans="1:18" ht="16.5" customHeight="1" x14ac:dyDescent="0.25">
      <c r="A57" s="43" t="s">
        <v>57</v>
      </c>
      <c r="B57" s="124"/>
      <c r="C57" s="124"/>
      <c r="D57" s="124"/>
      <c r="E57" s="124"/>
      <c r="F57" s="2"/>
      <c r="G57" s="42" t="s">
        <v>57</v>
      </c>
      <c r="H57" s="155"/>
      <c r="I57" s="159"/>
      <c r="J57" s="159"/>
      <c r="K57" s="160"/>
      <c r="Q57" s="92"/>
      <c r="R57" s="93" t="str">
        <f t="shared" si="0"/>
        <v/>
      </c>
    </row>
    <row r="58" spans="1:18" ht="16.5" customHeight="1" x14ac:dyDescent="0.25">
      <c r="A58" s="14"/>
      <c r="B58" s="2"/>
      <c r="C58" s="2"/>
      <c r="D58" s="2"/>
      <c r="E58" s="2"/>
      <c r="F58" s="2"/>
      <c r="G58" s="2"/>
      <c r="H58" s="2"/>
      <c r="I58" s="2"/>
      <c r="J58" s="2"/>
      <c r="K58" s="15"/>
      <c r="Q58" s="92"/>
      <c r="R58" s="93" t="str">
        <f t="shared" si="0"/>
        <v/>
      </c>
    </row>
    <row r="59" spans="1:18" ht="18" customHeight="1" x14ac:dyDescent="0.25">
      <c r="A59" s="127" t="s">
        <v>17</v>
      </c>
      <c r="B59" s="128"/>
      <c r="C59" s="128"/>
      <c r="D59" s="128"/>
      <c r="E59" s="128"/>
      <c r="F59" s="2"/>
      <c r="G59" s="142" t="s">
        <v>18</v>
      </c>
      <c r="H59" s="145"/>
      <c r="I59" s="145"/>
      <c r="J59" s="145"/>
      <c r="K59" s="146"/>
      <c r="Q59" s="92"/>
      <c r="R59" s="93" t="str">
        <f t="shared" si="0"/>
        <v/>
      </c>
    </row>
    <row r="60" spans="1:18" ht="18" customHeight="1" x14ac:dyDescent="0.25">
      <c r="A60" s="43"/>
      <c r="B60" s="128" t="s">
        <v>15</v>
      </c>
      <c r="C60" s="128"/>
      <c r="D60" s="128" t="s">
        <v>5</v>
      </c>
      <c r="E60" s="128"/>
      <c r="F60" s="2"/>
      <c r="G60" s="42"/>
      <c r="H60" s="142" t="s">
        <v>15</v>
      </c>
      <c r="I60" s="143"/>
      <c r="J60" s="128" t="s">
        <v>5</v>
      </c>
      <c r="K60" s="144"/>
      <c r="Q60" s="92"/>
      <c r="R60" s="93" t="str">
        <f t="shared" si="0"/>
        <v/>
      </c>
    </row>
    <row r="61" spans="1:18" ht="18" customHeight="1" x14ac:dyDescent="0.25">
      <c r="A61" s="43" t="s">
        <v>1</v>
      </c>
      <c r="B61" s="102"/>
      <c r="C61" s="103"/>
      <c r="D61" s="153"/>
      <c r="E61" s="153"/>
      <c r="F61" s="2"/>
      <c r="G61" s="42" t="s">
        <v>1</v>
      </c>
      <c r="H61" s="137"/>
      <c r="I61" s="138"/>
      <c r="J61" s="153"/>
      <c r="K61" s="158"/>
      <c r="Q61" s="92"/>
      <c r="R61" s="93" t="str">
        <f t="shared" si="0"/>
        <v/>
      </c>
    </row>
    <row r="62" spans="1:18" ht="18" customHeight="1" x14ac:dyDescent="0.25">
      <c r="A62" s="43" t="s">
        <v>2</v>
      </c>
      <c r="B62" s="152"/>
      <c r="C62" s="153"/>
      <c r="D62" s="153"/>
      <c r="E62" s="153"/>
      <c r="F62" s="2"/>
      <c r="G62" s="42" t="s">
        <v>2</v>
      </c>
      <c r="H62" s="137"/>
      <c r="I62" s="138"/>
      <c r="J62" s="153"/>
      <c r="K62" s="158"/>
      <c r="Q62" s="92"/>
      <c r="R62" s="93" t="str">
        <f t="shared" si="0"/>
        <v/>
      </c>
    </row>
    <row r="63" spans="1:18" ht="18" customHeight="1" x14ac:dyDescent="0.25">
      <c r="A63" s="43" t="s">
        <v>3</v>
      </c>
      <c r="B63" s="152"/>
      <c r="C63" s="153"/>
      <c r="D63" s="153"/>
      <c r="E63" s="153"/>
      <c r="F63" s="2"/>
      <c r="G63" s="42" t="s">
        <v>3</v>
      </c>
      <c r="H63" s="137"/>
      <c r="I63" s="138"/>
      <c r="J63" s="153"/>
      <c r="K63" s="158"/>
      <c r="Q63" s="92"/>
      <c r="R63" s="93" t="str">
        <f t="shared" si="0"/>
        <v/>
      </c>
    </row>
    <row r="64" spans="1:18" ht="18" customHeight="1" x14ac:dyDescent="0.25">
      <c r="A64" s="43" t="s">
        <v>4</v>
      </c>
      <c r="B64" s="152"/>
      <c r="C64" s="153"/>
      <c r="D64" s="153"/>
      <c r="E64" s="153"/>
      <c r="F64" s="2"/>
      <c r="G64" s="42" t="s">
        <v>4</v>
      </c>
      <c r="H64" s="137"/>
      <c r="I64" s="138"/>
      <c r="J64" s="153"/>
      <c r="K64" s="158"/>
      <c r="Q64" s="92"/>
      <c r="R64" s="93" t="str">
        <f t="shared" si="0"/>
        <v/>
      </c>
    </row>
    <row r="65" spans="1:18" ht="18" customHeight="1" x14ac:dyDescent="0.25">
      <c r="A65" s="43" t="s">
        <v>10</v>
      </c>
      <c r="B65" s="152"/>
      <c r="C65" s="153"/>
      <c r="D65" s="153"/>
      <c r="E65" s="153"/>
      <c r="F65" s="2"/>
      <c r="G65" s="42" t="s">
        <v>10</v>
      </c>
      <c r="H65" s="137"/>
      <c r="I65" s="138"/>
      <c r="J65" s="153"/>
      <c r="K65" s="158"/>
      <c r="Q65" s="92"/>
      <c r="R65" s="93" t="str">
        <f t="shared" si="0"/>
        <v/>
      </c>
    </row>
    <row r="66" spans="1:18" ht="18" customHeight="1" x14ac:dyDescent="0.25">
      <c r="A66" s="67" t="s">
        <v>11</v>
      </c>
      <c r="B66" s="170"/>
      <c r="C66" s="171"/>
      <c r="D66" s="171"/>
      <c r="E66" s="171"/>
      <c r="F66" s="2"/>
      <c r="G66" s="68" t="s">
        <v>11</v>
      </c>
      <c r="H66" s="137"/>
      <c r="I66" s="138"/>
      <c r="J66" s="171"/>
      <c r="K66" s="172"/>
      <c r="Q66" s="92"/>
      <c r="R66" s="93" t="str">
        <f t="shared" si="0"/>
        <v/>
      </c>
    </row>
    <row r="67" spans="1:18" ht="18" customHeight="1" thickBot="1" x14ac:dyDescent="0.3">
      <c r="A67" s="44" t="s">
        <v>57</v>
      </c>
      <c r="B67" s="96"/>
      <c r="C67" s="96"/>
      <c r="D67" s="96"/>
      <c r="E67" s="96"/>
      <c r="F67" s="69"/>
      <c r="G67" s="45" t="s">
        <v>57</v>
      </c>
      <c r="H67" s="107"/>
      <c r="I67" s="108"/>
      <c r="J67" s="108"/>
      <c r="K67" s="109"/>
      <c r="Q67" s="92"/>
      <c r="R67" s="93" t="str">
        <f t="shared" si="0"/>
        <v/>
      </c>
    </row>
    <row r="68" spans="1:18" ht="18" customHeight="1" thickBot="1" x14ac:dyDescent="0.3">
      <c r="A68" s="2"/>
      <c r="B68" s="2"/>
      <c r="C68" s="2"/>
      <c r="D68" s="2"/>
      <c r="E68" s="2"/>
      <c r="F68" s="2"/>
      <c r="G68" s="2"/>
      <c r="H68" s="2"/>
      <c r="I68" s="2"/>
      <c r="J68" s="2"/>
      <c r="K68" s="2"/>
      <c r="Q68" s="92"/>
      <c r="R68" s="93" t="str">
        <f t="shared" ref="R68:R131" si="1">IF(ISBLANK(Q68),"",VALUE(RIGHT(Q68,4))/100)</f>
        <v/>
      </c>
    </row>
    <row r="69" spans="1:18" ht="18" customHeight="1" x14ac:dyDescent="0.25">
      <c r="A69" s="150" t="s">
        <v>19</v>
      </c>
      <c r="B69" s="151"/>
      <c r="C69" s="151"/>
      <c r="D69" s="151"/>
      <c r="E69" s="151"/>
      <c r="F69" s="26"/>
      <c r="G69" s="139" t="s">
        <v>20</v>
      </c>
      <c r="H69" s="140"/>
      <c r="I69" s="140"/>
      <c r="J69" s="140"/>
      <c r="K69" s="141"/>
      <c r="Q69" s="92"/>
      <c r="R69" s="93" t="str">
        <f t="shared" si="1"/>
        <v/>
      </c>
    </row>
    <row r="70" spans="1:18" ht="18" customHeight="1" x14ac:dyDescent="0.25">
      <c r="A70" s="43"/>
      <c r="B70" s="128" t="s">
        <v>15</v>
      </c>
      <c r="C70" s="128"/>
      <c r="D70" s="128" t="s">
        <v>5</v>
      </c>
      <c r="E70" s="128"/>
      <c r="F70" s="2"/>
      <c r="G70" s="42"/>
      <c r="H70" s="142" t="s">
        <v>15</v>
      </c>
      <c r="I70" s="143"/>
      <c r="J70" s="128" t="s">
        <v>5</v>
      </c>
      <c r="K70" s="144"/>
      <c r="Q70" s="92"/>
      <c r="R70" s="93" t="str">
        <f t="shared" si="1"/>
        <v/>
      </c>
    </row>
    <row r="71" spans="1:18" ht="18" customHeight="1" x14ac:dyDescent="0.25">
      <c r="A71" s="43" t="s">
        <v>1</v>
      </c>
      <c r="B71" s="102"/>
      <c r="C71" s="103"/>
      <c r="D71" s="103"/>
      <c r="E71" s="103"/>
      <c r="F71" s="2"/>
      <c r="G71" s="42" t="s">
        <v>1</v>
      </c>
      <c r="H71" s="105"/>
      <c r="I71" s="106"/>
      <c r="J71" s="103"/>
      <c r="K71" s="104"/>
      <c r="Q71" s="92"/>
      <c r="R71" s="93" t="str">
        <f t="shared" si="1"/>
        <v/>
      </c>
    </row>
    <row r="72" spans="1:18" ht="18" customHeight="1" x14ac:dyDescent="0.25">
      <c r="A72" s="43" t="s">
        <v>2</v>
      </c>
      <c r="B72" s="102"/>
      <c r="C72" s="103"/>
      <c r="D72" s="103"/>
      <c r="E72" s="103"/>
      <c r="F72" s="2"/>
      <c r="G72" s="42" t="s">
        <v>2</v>
      </c>
      <c r="H72" s="105"/>
      <c r="I72" s="106"/>
      <c r="J72" s="103"/>
      <c r="K72" s="104"/>
      <c r="Q72" s="92"/>
      <c r="R72" s="93" t="str">
        <f t="shared" si="1"/>
        <v/>
      </c>
    </row>
    <row r="73" spans="1:18" ht="18" customHeight="1" x14ac:dyDescent="0.25">
      <c r="A73" s="43" t="s">
        <v>3</v>
      </c>
      <c r="B73" s="102"/>
      <c r="C73" s="103"/>
      <c r="D73" s="103"/>
      <c r="E73" s="103"/>
      <c r="F73" s="2"/>
      <c r="G73" s="42" t="s">
        <v>3</v>
      </c>
      <c r="H73" s="105"/>
      <c r="I73" s="106"/>
      <c r="J73" s="103"/>
      <c r="K73" s="104"/>
      <c r="Q73" s="92"/>
      <c r="R73" s="93" t="str">
        <f t="shared" si="1"/>
        <v/>
      </c>
    </row>
    <row r="74" spans="1:18" ht="18" customHeight="1" x14ac:dyDescent="0.25">
      <c r="A74" s="43" t="s">
        <v>4</v>
      </c>
      <c r="B74" s="102"/>
      <c r="C74" s="103"/>
      <c r="D74" s="103"/>
      <c r="E74" s="103"/>
      <c r="F74" s="2"/>
      <c r="G74" s="42" t="s">
        <v>4</v>
      </c>
      <c r="H74" s="105"/>
      <c r="I74" s="106"/>
      <c r="J74" s="103"/>
      <c r="K74" s="104"/>
      <c r="Q74" s="92"/>
      <c r="R74" s="93" t="str">
        <f t="shared" si="1"/>
        <v/>
      </c>
    </row>
    <row r="75" spans="1:18" ht="18" customHeight="1" x14ac:dyDescent="0.25">
      <c r="A75" s="43" t="s">
        <v>10</v>
      </c>
      <c r="B75" s="102"/>
      <c r="C75" s="103"/>
      <c r="D75" s="103"/>
      <c r="E75" s="103"/>
      <c r="F75" s="2"/>
      <c r="G75" s="42" t="s">
        <v>10</v>
      </c>
      <c r="H75" s="105"/>
      <c r="I75" s="106"/>
      <c r="J75" s="103"/>
      <c r="K75" s="104"/>
      <c r="Q75" s="92"/>
      <c r="R75" s="93" t="str">
        <f t="shared" si="1"/>
        <v/>
      </c>
    </row>
    <row r="76" spans="1:18" ht="18" customHeight="1" x14ac:dyDescent="0.25">
      <c r="A76" s="43" t="s">
        <v>11</v>
      </c>
      <c r="B76" s="102"/>
      <c r="C76" s="103"/>
      <c r="D76" s="103"/>
      <c r="E76" s="103"/>
      <c r="F76" s="2"/>
      <c r="G76" s="42" t="s">
        <v>11</v>
      </c>
      <c r="H76" s="105"/>
      <c r="I76" s="106"/>
      <c r="J76" s="103"/>
      <c r="K76" s="104"/>
      <c r="Q76" s="92"/>
      <c r="R76" s="93" t="str">
        <f t="shared" si="1"/>
        <v/>
      </c>
    </row>
    <row r="77" spans="1:18" ht="18" customHeight="1" x14ac:dyDescent="0.25">
      <c r="A77" s="43" t="s">
        <v>57</v>
      </c>
      <c r="B77" s="97"/>
      <c r="C77" s="98"/>
      <c r="D77" s="98"/>
      <c r="E77" s="99"/>
      <c r="F77" s="2"/>
      <c r="G77" s="42" t="s">
        <v>57</v>
      </c>
      <c r="H77" s="72"/>
      <c r="I77" s="73"/>
      <c r="J77" s="73"/>
      <c r="K77" s="74"/>
      <c r="Q77" s="92"/>
      <c r="R77" s="93" t="str">
        <f t="shared" si="1"/>
        <v/>
      </c>
    </row>
    <row r="78" spans="1:18" ht="18" customHeight="1" x14ac:dyDescent="0.25">
      <c r="A78" s="14"/>
      <c r="B78" s="2"/>
      <c r="C78" s="2"/>
      <c r="D78" s="2"/>
      <c r="E78" s="2"/>
      <c r="F78" s="2"/>
      <c r="G78" s="2"/>
      <c r="H78" s="2"/>
      <c r="I78" s="2"/>
      <c r="J78" s="2"/>
      <c r="K78" s="15"/>
      <c r="Q78" s="92"/>
      <c r="R78" s="93" t="str">
        <f t="shared" si="1"/>
        <v/>
      </c>
    </row>
    <row r="79" spans="1:18" ht="18" customHeight="1" x14ac:dyDescent="0.25">
      <c r="A79" s="127" t="s">
        <v>22</v>
      </c>
      <c r="B79" s="128"/>
      <c r="C79" s="128"/>
      <c r="D79" s="128"/>
      <c r="E79" s="128"/>
      <c r="F79" s="2"/>
      <c r="G79" s="142" t="s">
        <v>23</v>
      </c>
      <c r="H79" s="145"/>
      <c r="I79" s="145"/>
      <c r="J79" s="145"/>
      <c r="K79" s="146"/>
      <c r="Q79" s="92"/>
      <c r="R79" s="93" t="str">
        <f t="shared" si="1"/>
        <v/>
      </c>
    </row>
    <row r="80" spans="1:18" ht="18" customHeight="1" x14ac:dyDescent="0.25">
      <c r="A80" s="43"/>
      <c r="B80" s="128" t="s">
        <v>15</v>
      </c>
      <c r="C80" s="128"/>
      <c r="D80" s="128" t="s">
        <v>5</v>
      </c>
      <c r="E80" s="128"/>
      <c r="F80" s="2"/>
      <c r="G80" s="42"/>
      <c r="H80" s="142" t="s">
        <v>15</v>
      </c>
      <c r="I80" s="143"/>
      <c r="J80" s="128" t="s">
        <v>5</v>
      </c>
      <c r="K80" s="144"/>
      <c r="Q80" s="92"/>
      <c r="R80" s="93" t="str">
        <f t="shared" si="1"/>
        <v/>
      </c>
    </row>
    <row r="81" spans="1:18" ht="18" customHeight="1" x14ac:dyDescent="0.25">
      <c r="A81" s="43" t="s">
        <v>1</v>
      </c>
      <c r="B81" s="102"/>
      <c r="C81" s="103"/>
      <c r="D81" s="103"/>
      <c r="E81" s="103"/>
      <c r="F81" s="2"/>
      <c r="G81" s="42" t="s">
        <v>1</v>
      </c>
      <c r="H81" s="105"/>
      <c r="I81" s="106"/>
      <c r="J81" s="103"/>
      <c r="K81" s="104"/>
      <c r="Q81" s="92"/>
      <c r="R81" s="93" t="str">
        <f t="shared" si="1"/>
        <v/>
      </c>
    </row>
    <row r="82" spans="1:18" ht="18" customHeight="1" x14ac:dyDescent="0.25">
      <c r="A82" s="43" t="s">
        <v>2</v>
      </c>
      <c r="B82" s="102"/>
      <c r="C82" s="103"/>
      <c r="D82" s="103"/>
      <c r="E82" s="103"/>
      <c r="F82" s="2"/>
      <c r="G82" s="42" t="s">
        <v>2</v>
      </c>
      <c r="H82" s="105"/>
      <c r="I82" s="106"/>
      <c r="J82" s="103"/>
      <c r="K82" s="104"/>
      <c r="Q82" s="92"/>
      <c r="R82" s="93" t="str">
        <f t="shared" si="1"/>
        <v/>
      </c>
    </row>
    <row r="83" spans="1:18" ht="18" customHeight="1" x14ac:dyDescent="0.25">
      <c r="A83" s="43" t="s">
        <v>3</v>
      </c>
      <c r="B83" s="102"/>
      <c r="C83" s="103"/>
      <c r="D83" s="103"/>
      <c r="E83" s="103"/>
      <c r="F83" s="2"/>
      <c r="G83" s="42" t="s">
        <v>3</v>
      </c>
      <c r="H83" s="105"/>
      <c r="I83" s="106"/>
      <c r="J83" s="103"/>
      <c r="K83" s="104"/>
      <c r="Q83" s="92"/>
      <c r="R83" s="93" t="str">
        <f t="shared" si="1"/>
        <v/>
      </c>
    </row>
    <row r="84" spans="1:18" ht="18" customHeight="1" x14ac:dyDescent="0.25">
      <c r="A84" s="43" t="s">
        <v>4</v>
      </c>
      <c r="B84" s="102"/>
      <c r="C84" s="103"/>
      <c r="D84" s="103"/>
      <c r="E84" s="103"/>
      <c r="F84" s="2"/>
      <c r="G84" s="42" t="s">
        <v>4</v>
      </c>
      <c r="H84" s="105"/>
      <c r="I84" s="106"/>
      <c r="J84" s="103"/>
      <c r="K84" s="104"/>
      <c r="Q84" s="92"/>
      <c r="R84" s="93" t="str">
        <f t="shared" si="1"/>
        <v/>
      </c>
    </row>
    <row r="85" spans="1:18" ht="18" customHeight="1" x14ac:dyDescent="0.25">
      <c r="A85" s="43" t="s">
        <v>10</v>
      </c>
      <c r="B85" s="102"/>
      <c r="C85" s="103"/>
      <c r="D85" s="103"/>
      <c r="E85" s="103"/>
      <c r="F85" s="2"/>
      <c r="G85" s="42" t="s">
        <v>10</v>
      </c>
      <c r="H85" s="105"/>
      <c r="I85" s="106"/>
      <c r="J85" s="103"/>
      <c r="K85" s="104"/>
      <c r="Q85" s="92"/>
      <c r="R85" s="93" t="str">
        <f t="shared" si="1"/>
        <v/>
      </c>
    </row>
    <row r="86" spans="1:18" ht="18" customHeight="1" x14ac:dyDescent="0.25">
      <c r="A86" s="67" t="s">
        <v>11</v>
      </c>
      <c r="B86" s="113"/>
      <c r="C86" s="114"/>
      <c r="D86" s="114"/>
      <c r="E86" s="114"/>
      <c r="F86" s="2"/>
      <c r="G86" s="68" t="s">
        <v>11</v>
      </c>
      <c r="H86" s="105"/>
      <c r="I86" s="106"/>
      <c r="J86" s="114"/>
      <c r="K86" s="115"/>
      <c r="Q86" s="92"/>
      <c r="R86" s="93" t="str">
        <f t="shared" si="1"/>
        <v/>
      </c>
    </row>
    <row r="87" spans="1:18" ht="18" customHeight="1" thickBot="1" x14ac:dyDescent="0.3">
      <c r="A87" s="44" t="s">
        <v>57</v>
      </c>
      <c r="B87" s="96"/>
      <c r="C87" s="96"/>
      <c r="D87" s="96"/>
      <c r="E87" s="96"/>
      <c r="F87" s="69"/>
      <c r="G87" s="45" t="s">
        <v>57</v>
      </c>
      <c r="H87" s="107"/>
      <c r="I87" s="108"/>
      <c r="J87" s="108"/>
      <c r="K87" s="109"/>
      <c r="Q87" s="92"/>
      <c r="R87" s="93" t="str">
        <f t="shared" si="1"/>
        <v/>
      </c>
    </row>
    <row r="88" spans="1:18" ht="18" customHeight="1" x14ac:dyDescent="0.25">
      <c r="Q88" s="92"/>
      <c r="R88" s="93" t="str">
        <f t="shared" si="1"/>
        <v/>
      </c>
    </row>
    <row r="89" spans="1:18" ht="18" customHeight="1" x14ac:dyDescent="0.25">
      <c r="Q89" s="92"/>
      <c r="R89" s="93" t="str">
        <f t="shared" si="1"/>
        <v/>
      </c>
    </row>
    <row r="90" spans="1:18" ht="18" customHeight="1" x14ac:dyDescent="0.25">
      <c r="Q90" s="92"/>
      <c r="R90" s="93" t="str">
        <f t="shared" si="1"/>
        <v/>
      </c>
    </row>
    <row r="91" spans="1:18" ht="18" customHeight="1" x14ac:dyDescent="0.25">
      <c r="Q91" s="92"/>
      <c r="R91" s="93" t="str">
        <f t="shared" si="1"/>
        <v/>
      </c>
    </row>
    <row r="92" spans="1:18" ht="18" customHeight="1" x14ac:dyDescent="0.25">
      <c r="Q92" s="92"/>
      <c r="R92" s="93" t="str">
        <f t="shared" si="1"/>
        <v/>
      </c>
    </row>
    <row r="93" spans="1:18" ht="18" customHeight="1" x14ac:dyDescent="0.25">
      <c r="Q93" s="92"/>
      <c r="R93" s="93" t="str">
        <f t="shared" si="1"/>
        <v/>
      </c>
    </row>
    <row r="94" spans="1:18" ht="18" customHeight="1" x14ac:dyDescent="0.25">
      <c r="Q94" s="92"/>
      <c r="R94" s="93" t="str">
        <f t="shared" si="1"/>
        <v/>
      </c>
    </row>
    <row r="95" spans="1:18" ht="18" customHeight="1" x14ac:dyDescent="0.25">
      <c r="Q95" s="92"/>
      <c r="R95" s="93" t="str">
        <f t="shared" si="1"/>
        <v/>
      </c>
    </row>
    <row r="96" spans="1:18" ht="18" customHeight="1" x14ac:dyDescent="0.25">
      <c r="Q96" s="92"/>
      <c r="R96" s="93" t="str">
        <f t="shared" si="1"/>
        <v/>
      </c>
    </row>
    <row r="97" spans="17:18" ht="18" customHeight="1" x14ac:dyDescent="0.25">
      <c r="Q97" s="92"/>
      <c r="R97" s="93" t="str">
        <f t="shared" si="1"/>
        <v/>
      </c>
    </row>
    <row r="98" spans="17:18" ht="18" customHeight="1" x14ac:dyDescent="0.25">
      <c r="Q98" s="92"/>
      <c r="R98" s="93" t="str">
        <f t="shared" si="1"/>
        <v/>
      </c>
    </row>
    <row r="99" spans="17:18" ht="18" customHeight="1" x14ac:dyDescent="0.25">
      <c r="Q99" s="92"/>
      <c r="R99" s="93" t="str">
        <f t="shared" si="1"/>
        <v/>
      </c>
    </row>
    <row r="100" spans="17:18" ht="18" customHeight="1" x14ac:dyDescent="0.25">
      <c r="Q100" s="92"/>
      <c r="R100" s="93" t="str">
        <f t="shared" si="1"/>
        <v/>
      </c>
    </row>
    <row r="101" spans="17:18" ht="18" customHeight="1" x14ac:dyDescent="0.25">
      <c r="Q101" s="92"/>
      <c r="R101" s="93" t="str">
        <f t="shared" si="1"/>
        <v/>
      </c>
    </row>
    <row r="102" spans="17:18" ht="18" customHeight="1" x14ac:dyDescent="0.25">
      <c r="Q102" s="92"/>
      <c r="R102" s="93" t="str">
        <f t="shared" si="1"/>
        <v/>
      </c>
    </row>
    <row r="103" spans="17:18" ht="18" customHeight="1" x14ac:dyDescent="0.25">
      <c r="Q103" s="92"/>
      <c r="R103" s="93" t="str">
        <f t="shared" si="1"/>
        <v/>
      </c>
    </row>
    <row r="104" spans="17:18" ht="18" customHeight="1" x14ac:dyDescent="0.25">
      <c r="Q104" s="92"/>
      <c r="R104" s="93" t="str">
        <f t="shared" si="1"/>
        <v/>
      </c>
    </row>
    <row r="105" spans="17:18" ht="18" customHeight="1" x14ac:dyDescent="0.25">
      <c r="Q105" s="92"/>
      <c r="R105" s="93" t="str">
        <f t="shared" si="1"/>
        <v/>
      </c>
    </row>
    <row r="106" spans="17:18" ht="18" customHeight="1" x14ac:dyDescent="0.25">
      <c r="Q106" s="92"/>
      <c r="R106" s="93" t="str">
        <f t="shared" si="1"/>
        <v/>
      </c>
    </row>
    <row r="107" spans="17:18" ht="18" customHeight="1" x14ac:dyDescent="0.25">
      <c r="Q107" s="92"/>
      <c r="R107" s="93" t="str">
        <f t="shared" si="1"/>
        <v/>
      </c>
    </row>
    <row r="108" spans="17:18" ht="18" customHeight="1" x14ac:dyDescent="0.25">
      <c r="Q108" s="92"/>
      <c r="R108" s="93" t="str">
        <f t="shared" si="1"/>
        <v/>
      </c>
    </row>
    <row r="109" spans="17:18" ht="18" customHeight="1" x14ac:dyDescent="0.25">
      <c r="Q109" s="92"/>
      <c r="R109" s="93" t="str">
        <f t="shared" si="1"/>
        <v/>
      </c>
    </row>
    <row r="110" spans="17:18" ht="18" customHeight="1" x14ac:dyDescent="0.25">
      <c r="Q110" s="92"/>
      <c r="R110" s="93" t="str">
        <f t="shared" si="1"/>
        <v/>
      </c>
    </row>
    <row r="111" spans="17:18" ht="18" customHeight="1" x14ac:dyDescent="0.25">
      <c r="Q111" s="92"/>
      <c r="R111" s="93" t="str">
        <f t="shared" si="1"/>
        <v/>
      </c>
    </row>
    <row r="112" spans="17:18" ht="18" customHeight="1" x14ac:dyDescent="0.25">
      <c r="Q112" s="92"/>
      <c r="R112" s="93" t="str">
        <f t="shared" si="1"/>
        <v/>
      </c>
    </row>
    <row r="113" spans="17:18" ht="18" customHeight="1" x14ac:dyDescent="0.25">
      <c r="Q113" s="92"/>
      <c r="R113" s="93" t="str">
        <f t="shared" si="1"/>
        <v/>
      </c>
    </row>
    <row r="114" spans="17:18" ht="18" customHeight="1" x14ac:dyDescent="0.25">
      <c r="Q114" s="92"/>
      <c r="R114" s="93" t="str">
        <f t="shared" si="1"/>
        <v/>
      </c>
    </row>
    <row r="115" spans="17:18" ht="18" customHeight="1" x14ac:dyDescent="0.25">
      <c r="Q115" s="92"/>
      <c r="R115" s="93" t="str">
        <f t="shared" si="1"/>
        <v/>
      </c>
    </row>
    <row r="116" spans="17:18" ht="18" customHeight="1" x14ac:dyDescent="0.25">
      <c r="Q116" s="92"/>
      <c r="R116" s="93" t="str">
        <f t="shared" si="1"/>
        <v/>
      </c>
    </row>
    <row r="117" spans="17:18" ht="18" customHeight="1" x14ac:dyDescent="0.25">
      <c r="Q117" s="92"/>
      <c r="R117" s="93" t="str">
        <f t="shared" si="1"/>
        <v/>
      </c>
    </row>
    <row r="118" spans="17:18" ht="18" customHeight="1" x14ac:dyDescent="0.25">
      <c r="Q118" s="92"/>
      <c r="R118" s="93" t="str">
        <f t="shared" si="1"/>
        <v/>
      </c>
    </row>
    <row r="119" spans="17:18" ht="18" customHeight="1" x14ac:dyDescent="0.25">
      <c r="Q119" s="92"/>
      <c r="R119" s="93" t="str">
        <f t="shared" si="1"/>
        <v/>
      </c>
    </row>
    <row r="120" spans="17:18" ht="18" customHeight="1" x14ac:dyDescent="0.25">
      <c r="Q120" s="92"/>
      <c r="R120" s="93" t="str">
        <f t="shared" si="1"/>
        <v/>
      </c>
    </row>
    <row r="121" spans="17:18" ht="18" customHeight="1" x14ac:dyDescent="0.25">
      <c r="Q121" s="92"/>
      <c r="R121" s="93" t="str">
        <f t="shared" si="1"/>
        <v/>
      </c>
    </row>
    <row r="122" spans="17:18" ht="18" customHeight="1" x14ac:dyDescent="0.25">
      <c r="Q122" s="92"/>
      <c r="R122" s="93" t="str">
        <f t="shared" si="1"/>
        <v/>
      </c>
    </row>
    <row r="123" spans="17:18" ht="18" customHeight="1" x14ac:dyDescent="0.25">
      <c r="Q123" s="92"/>
      <c r="R123" s="93" t="str">
        <f t="shared" si="1"/>
        <v/>
      </c>
    </row>
    <row r="124" spans="17:18" ht="18" customHeight="1" x14ac:dyDescent="0.25">
      <c r="Q124" s="92"/>
      <c r="R124" s="93" t="str">
        <f t="shared" si="1"/>
        <v/>
      </c>
    </row>
    <row r="125" spans="17:18" ht="18" customHeight="1" x14ac:dyDescent="0.25">
      <c r="Q125" s="92"/>
      <c r="R125" s="93" t="str">
        <f t="shared" si="1"/>
        <v/>
      </c>
    </row>
    <row r="126" spans="17:18" ht="18" customHeight="1" x14ac:dyDescent="0.25">
      <c r="Q126" s="92"/>
      <c r="R126" s="93" t="str">
        <f t="shared" si="1"/>
        <v/>
      </c>
    </row>
    <row r="127" spans="17:18" ht="18" customHeight="1" x14ac:dyDescent="0.25">
      <c r="Q127" s="92"/>
      <c r="R127" s="93" t="str">
        <f t="shared" si="1"/>
        <v/>
      </c>
    </row>
    <row r="128" spans="17:18" ht="18" customHeight="1" x14ac:dyDescent="0.25">
      <c r="Q128" s="92"/>
      <c r="R128" s="93" t="str">
        <f t="shared" si="1"/>
        <v/>
      </c>
    </row>
    <row r="129" spans="17:18" ht="18" customHeight="1" x14ac:dyDescent="0.25">
      <c r="Q129" s="92"/>
      <c r="R129" s="93" t="str">
        <f t="shared" si="1"/>
        <v/>
      </c>
    </row>
    <row r="130" spans="17:18" ht="18" customHeight="1" x14ac:dyDescent="0.25">
      <c r="Q130" s="92"/>
      <c r="R130" s="93" t="str">
        <f t="shared" si="1"/>
        <v/>
      </c>
    </row>
    <row r="131" spans="17:18" ht="18" customHeight="1" x14ac:dyDescent="0.25">
      <c r="Q131" s="92"/>
      <c r="R131" s="93" t="str">
        <f t="shared" si="1"/>
        <v/>
      </c>
    </row>
    <row r="132" spans="17:18" ht="18" customHeight="1" x14ac:dyDescent="0.25">
      <c r="Q132" s="92"/>
      <c r="R132" s="93" t="str">
        <f t="shared" ref="R132:R195" si="2">IF(ISBLANK(Q132),"",VALUE(RIGHT(Q132,4))/100)</f>
        <v/>
      </c>
    </row>
    <row r="133" spans="17:18" ht="18" customHeight="1" x14ac:dyDescent="0.25">
      <c r="Q133" s="92"/>
      <c r="R133" s="93" t="str">
        <f t="shared" si="2"/>
        <v/>
      </c>
    </row>
    <row r="134" spans="17:18" ht="18" customHeight="1" x14ac:dyDescent="0.25">
      <c r="Q134" s="92"/>
      <c r="R134" s="93" t="str">
        <f t="shared" si="2"/>
        <v/>
      </c>
    </row>
    <row r="135" spans="17:18" ht="18" customHeight="1" x14ac:dyDescent="0.25">
      <c r="Q135" s="92"/>
      <c r="R135" s="93" t="str">
        <f t="shared" si="2"/>
        <v/>
      </c>
    </row>
    <row r="136" spans="17:18" ht="18" customHeight="1" x14ac:dyDescent="0.25">
      <c r="Q136" s="92"/>
      <c r="R136" s="93" t="str">
        <f t="shared" si="2"/>
        <v/>
      </c>
    </row>
    <row r="137" spans="17:18" ht="18" customHeight="1" x14ac:dyDescent="0.25">
      <c r="Q137" s="92"/>
      <c r="R137" s="93" t="str">
        <f t="shared" si="2"/>
        <v/>
      </c>
    </row>
    <row r="138" spans="17:18" ht="18" customHeight="1" x14ac:dyDescent="0.25">
      <c r="Q138" s="92"/>
      <c r="R138" s="93" t="str">
        <f t="shared" si="2"/>
        <v/>
      </c>
    </row>
    <row r="139" spans="17:18" ht="18" customHeight="1" x14ac:dyDescent="0.25">
      <c r="Q139" s="92"/>
      <c r="R139" s="93" t="str">
        <f t="shared" si="2"/>
        <v/>
      </c>
    </row>
    <row r="140" spans="17:18" ht="18" customHeight="1" x14ac:dyDescent="0.25">
      <c r="Q140" s="92"/>
      <c r="R140" s="93" t="str">
        <f t="shared" si="2"/>
        <v/>
      </c>
    </row>
    <row r="141" spans="17:18" ht="18" customHeight="1" x14ac:dyDescent="0.25">
      <c r="Q141" s="92"/>
      <c r="R141" s="93" t="str">
        <f t="shared" si="2"/>
        <v/>
      </c>
    </row>
    <row r="142" spans="17:18" ht="18" customHeight="1" x14ac:dyDescent="0.25">
      <c r="Q142" s="92"/>
      <c r="R142" s="93" t="str">
        <f t="shared" si="2"/>
        <v/>
      </c>
    </row>
    <row r="143" spans="17:18" ht="18" customHeight="1" x14ac:dyDescent="0.25">
      <c r="Q143" s="92"/>
      <c r="R143" s="93" t="str">
        <f t="shared" si="2"/>
        <v/>
      </c>
    </row>
    <row r="144" spans="17:18" ht="18" customHeight="1" x14ac:dyDescent="0.25">
      <c r="Q144" s="92"/>
      <c r="R144" s="93" t="str">
        <f t="shared" si="2"/>
        <v/>
      </c>
    </row>
    <row r="145" spans="17:18" ht="18" customHeight="1" x14ac:dyDescent="0.25">
      <c r="Q145" s="92"/>
      <c r="R145" s="93" t="str">
        <f t="shared" si="2"/>
        <v/>
      </c>
    </row>
    <row r="146" spans="17:18" ht="18" customHeight="1" x14ac:dyDescent="0.25">
      <c r="Q146" s="92"/>
      <c r="R146" s="93" t="str">
        <f t="shared" si="2"/>
        <v/>
      </c>
    </row>
    <row r="147" spans="17:18" ht="18" customHeight="1" x14ac:dyDescent="0.25">
      <c r="Q147" s="92"/>
      <c r="R147" s="93" t="str">
        <f t="shared" si="2"/>
        <v/>
      </c>
    </row>
    <row r="148" spans="17:18" ht="18" customHeight="1" x14ac:dyDescent="0.25">
      <c r="Q148" s="92"/>
      <c r="R148" s="93" t="str">
        <f t="shared" si="2"/>
        <v/>
      </c>
    </row>
    <row r="149" spans="17:18" ht="18" customHeight="1" x14ac:dyDescent="0.25">
      <c r="Q149" s="92"/>
      <c r="R149" s="93" t="str">
        <f t="shared" si="2"/>
        <v/>
      </c>
    </row>
    <row r="150" spans="17:18" ht="18" customHeight="1" x14ac:dyDescent="0.25">
      <c r="Q150" s="92"/>
      <c r="R150" s="93" t="str">
        <f t="shared" si="2"/>
        <v/>
      </c>
    </row>
    <row r="151" spans="17:18" ht="18" customHeight="1" x14ac:dyDescent="0.25">
      <c r="Q151" s="92"/>
      <c r="R151" s="93" t="str">
        <f t="shared" si="2"/>
        <v/>
      </c>
    </row>
    <row r="152" spans="17:18" ht="18" customHeight="1" x14ac:dyDescent="0.25">
      <c r="Q152" s="92"/>
      <c r="R152" s="93" t="str">
        <f t="shared" si="2"/>
        <v/>
      </c>
    </row>
    <row r="153" spans="17:18" ht="18" customHeight="1" x14ac:dyDescent="0.25">
      <c r="Q153" s="92"/>
      <c r="R153" s="93" t="str">
        <f t="shared" si="2"/>
        <v/>
      </c>
    </row>
    <row r="154" spans="17:18" ht="18" customHeight="1" x14ac:dyDescent="0.25">
      <c r="Q154" s="92"/>
      <c r="R154" s="93" t="str">
        <f t="shared" si="2"/>
        <v/>
      </c>
    </row>
    <row r="155" spans="17:18" ht="18" customHeight="1" x14ac:dyDescent="0.25">
      <c r="Q155" s="92"/>
      <c r="R155" s="93" t="str">
        <f t="shared" si="2"/>
        <v/>
      </c>
    </row>
    <row r="156" spans="17:18" ht="18" customHeight="1" x14ac:dyDescent="0.25">
      <c r="Q156" s="92"/>
      <c r="R156" s="93" t="str">
        <f t="shared" si="2"/>
        <v/>
      </c>
    </row>
    <row r="157" spans="17:18" ht="18" customHeight="1" x14ac:dyDescent="0.25">
      <c r="Q157" s="92"/>
      <c r="R157" s="93" t="str">
        <f t="shared" si="2"/>
        <v/>
      </c>
    </row>
    <row r="158" spans="17:18" ht="18" customHeight="1" x14ac:dyDescent="0.25">
      <c r="Q158" s="92"/>
      <c r="R158" s="93" t="str">
        <f t="shared" si="2"/>
        <v/>
      </c>
    </row>
    <row r="159" spans="17:18" ht="18" customHeight="1" x14ac:dyDescent="0.25">
      <c r="Q159" s="92"/>
      <c r="R159" s="93" t="str">
        <f t="shared" si="2"/>
        <v/>
      </c>
    </row>
    <row r="160" spans="17:18" ht="18" customHeight="1" x14ac:dyDescent="0.25">
      <c r="Q160" s="92"/>
      <c r="R160" s="93" t="str">
        <f t="shared" si="2"/>
        <v/>
      </c>
    </row>
    <row r="161" spans="17:18" ht="18" customHeight="1" x14ac:dyDescent="0.25">
      <c r="Q161" s="92"/>
      <c r="R161" s="93" t="str">
        <f t="shared" si="2"/>
        <v/>
      </c>
    </row>
    <row r="162" spans="17:18" ht="18" customHeight="1" x14ac:dyDescent="0.25">
      <c r="Q162" s="92"/>
      <c r="R162" s="93" t="str">
        <f t="shared" si="2"/>
        <v/>
      </c>
    </row>
    <row r="163" spans="17:18" ht="18" customHeight="1" x14ac:dyDescent="0.25">
      <c r="Q163" s="92"/>
      <c r="R163" s="93" t="str">
        <f t="shared" si="2"/>
        <v/>
      </c>
    </row>
    <row r="164" spans="17:18" ht="18" customHeight="1" x14ac:dyDescent="0.25">
      <c r="Q164" s="92"/>
      <c r="R164" s="93" t="str">
        <f t="shared" si="2"/>
        <v/>
      </c>
    </row>
    <row r="165" spans="17:18" ht="18" customHeight="1" x14ac:dyDescent="0.25">
      <c r="Q165" s="92"/>
      <c r="R165" s="93" t="str">
        <f t="shared" si="2"/>
        <v/>
      </c>
    </row>
    <row r="166" spans="17:18" ht="18" customHeight="1" x14ac:dyDescent="0.25">
      <c r="Q166" s="92"/>
      <c r="R166" s="93" t="str">
        <f t="shared" si="2"/>
        <v/>
      </c>
    </row>
    <row r="167" spans="17:18" ht="18" customHeight="1" x14ac:dyDescent="0.25">
      <c r="Q167" s="92"/>
      <c r="R167" s="93" t="str">
        <f t="shared" si="2"/>
        <v/>
      </c>
    </row>
    <row r="168" spans="17:18" ht="18" customHeight="1" x14ac:dyDescent="0.25">
      <c r="Q168" s="92"/>
      <c r="R168" s="93" t="str">
        <f t="shared" si="2"/>
        <v/>
      </c>
    </row>
    <row r="169" spans="17:18" ht="18" customHeight="1" x14ac:dyDescent="0.25">
      <c r="Q169" s="92"/>
      <c r="R169" s="93" t="str">
        <f t="shared" si="2"/>
        <v/>
      </c>
    </row>
    <row r="170" spans="17:18" ht="18" customHeight="1" x14ac:dyDescent="0.25">
      <c r="Q170" s="92"/>
      <c r="R170" s="93" t="str">
        <f t="shared" si="2"/>
        <v/>
      </c>
    </row>
    <row r="171" spans="17:18" ht="18" customHeight="1" x14ac:dyDescent="0.25">
      <c r="Q171" s="92"/>
      <c r="R171" s="93" t="str">
        <f t="shared" si="2"/>
        <v/>
      </c>
    </row>
    <row r="172" spans="17:18" ht="18" customHeight="1" x14ac:dyDescent="0.25">
      <c r="Q172" s="92"/>
      <c r="R172" s="93" t="str">
        <f t="shared" si="2"/>
        <v/>
      </c>
    </row>
    <row r="173" spans="17:18" ht="18" customHeight="1" x14ac:dyDescent="0.25">
      <c r="Q173" s="92"/>
      <c r="R173" s="93" t="str">
        <f t="shared" si="2"/>
        <v/>
      </c>
    </row>
    <row r="174" spans="17:18" ht="18" customHeight="1" x14ac:dyDescent="0.25">
      <c r="Q174" s="92"/>
      <c r="R174" s="93" t="str">
        <f t="shared" si="2"/>
        <v/>
      </c>
    </row>
    <row r="175" spans="17:18" ht="18" customHeight="1" x14ac:dyDescent="0.25">
      <c r="Q175" s="92"/>
      <c r="R175" s="93" t="str">
        <f t="shared" si="2"/>
        <v/>
      </c>
    </row>
    <row r="176" spans="17:18" ht="18" customHeight="1" x14ac:dyDescent="0.25">
      <c r="Q176" s="92"/>
      <c r="R176" s="93" t="str">
        <f t="shared" si="2"/>
        <v/>
      </c>
    </row>
    <row r="177" spans="17:18" ht="18" customHeight="1" x14ac:dyDescent="0.25">
      <c r="Q177" s="92"/>
      <c r="R177" s="93" t="str">
        <f t="shared" si="2"/>
        <v/>
      </c>
    </row>
    <row r="178" spans="17:18" ht="18" customHeight="1" x14ac:dyDescent="0.25">
      <c r="Q178" s="92"/>
      <c r="R178" s="93" t="str">
        <f t="shared" si="2"/>
        <v/>
      </c>
    </row>
    <row r="179" spans="17:18" ht="18" customHeight="1" x14ac:dyDescent="0.25">
      <c r="Q179" s="92"/>
      <c r="R179" s="93" t="str">
        <f t="shared" si="2"/>
        <v/>
      </c>
    </row>
    <row r="180" spans="17:18" ht="18" customHeight="1" x14ac:dyDescent="0.25">
      <c r="Q180" s="92"/>
      <c r="R180" s="93" t="str">
        <f t="shared" si="2"/>
        <v/>
      </c>
    </row>
    <row r="181" spans="17:18" ht="18" customHeight="1" x14ac:dyDescent="0.25">
      <c r="Q181" s="92"/>
      <c r="R181" s="93" t="str">
        <f t="shared" si="2"/>
        <v/>
      </c>
    </row>
    <row r="182" spans="17:18" ht="18" customHeight="1" x14ac:dyDescent="0.25">
      <c r="Q182" s="92"/>
      <c r="R182" s="93" t="str">
        <f t="shared" si="2"/>
        <v/>
      </c>
    </row>
    <row r="183" spans="17:18" ht="18" customHeight="1" x14ac:dyDescent="0.25">
      <c r="Q183" s="92"/>
      <c r="R183" s="93" t="str">
        <f t="shared" si="2"/>
        <v/>
      </c>
    </row>
    <row r="184" spans="17:18" ht="18" customHeight="1" x14ac:dyDescent="0.25">
      <c r="Q184" s="92"/>
      <c r="R184" s="93" t="str">
        <f t="shared" si="2"/>
        <v/>
      </c>
    </row>
    <row r="185" spans="17:18" ht="18" customHeight="1" x14ac:dyDescent="0.25">
      <c r="Q185" s="92"/>
      <c r="R185" s="93" t="str">
        <f t="shared" si="2"/>
        <v/>
      </c>
    </row>
    <row r="186" spans="17:18" ht="18" customHeight="1" x14ac:dyDescent="0.25">
      <c r="Q186" s="92"/>
      <c r="R186" s="93" t="str">
        <f t="shared" si="2"/>
        <v/>
      </c>
    </row>
    <row r="187" spans="17:18" ht="18" customHeight="1" x14ac:dyDescent="0.25">
      <c r="Q187" s="92"/>
      <c r="R187" s="93" t="str">
        <f t="shared" si="2"/>
        <v/>
      </c>
    </row>
    <row r="188" spans="17:18" ht="18" customHeight="1" x14ac:dyDescent="0.25">
      <c r="Q188" s="92"/>
      <c r="R188" s="93" t="str">
        <f t="shared" si="2"/>
        <v/>
      </c>
    </row>
    <row r="189" spans="17:18" ht="18" customHeight="1" x14ac:dyDescent="0.25">
      <c r="Q189" s="92"/>
      <c r="R189" s="93" t="str">
        <f t="shared" si="2"/>
        <v/>
      </c>
    </row>
    <row r="190" spans="17:18" ht="18" customHeight="1" x14ac:dyDescent="0.25">
      <c r="Q190" s="92"/>
      <c r="R190" s="93" t="str">
        <f t="shared" si="2"/>
        <v/>
      </c>
    </row>
    <row r="191" spans="17:18" ht="18" customHeight="1" x14ac:dyDescent="0.25">
      <c r="Q191" s="92"/>
      <c r="R191" s="93" t="str">
        <f t="shared" si="2"/>
        <v/>
      </c>
    </row>
    <row r="192" spans="17:18" ht="18" customHeight="1" x14ac:dyDescent="0.25">
      <c r="Q192" s="92"/>
      <c r="R192" s="93" t="str">
        <f t="shared" si="2"/>
        <v/>
      </c>
    </row>
    <row r="193" spans="17:18" ht="18" customHeight="1" x14ac:dyDescent="0.25">
      <c r="Q193" s="92"/>
      <c r="R193" s="93" t="str">
        <f t="shared" si="2"/>
        <v/>
      </c>
    </row>
    <row r="194" spans="17:18" ht="18" customHeight="1" x14ac:dyDescent="0.25">
      <c r="Q194" s="92"/>
      <c r="R194" s="93" t="str">
        <f t="shared" si="2"/>
        <v/>
      </c>
    </row>
    <row r="195" spans="17:18" ht="18" customHeight="1" x14ac:dyDescent="0.25">
      <c r="Q195" s="92"/>
      <c r="R195" s="93" t="str">
        <f t="shared" si="2"/>
        <v/>
      </c>
    </row>
    <row r="196" spans="17:18" ht="18" customHeight="1" x14ac:dyDescent="0.25">
      <c r="Q196" s="92"/>
      <c r="R196" s="93" t="str">
        <f t="shared" ref="R196:R259" si="3">IF(ISBLANK(Q196),"",VALUE(RIGHT(Q196,4))/100)</f>
        <v/>
      </c>
    </row>
    <row r="197" spans="17:18" ht="18" customHeight="1" x14ac:dyDescent="0.25">
      <c r="Q197" s="92"/>
      <c r="R197" s="93" t="str">
        <f t="shared" si="3"/>
        <v/>
      </c>
    </row>
    <row r="198" spans="17:18" ht="18" customHeight="1" x14ac:dyDescent="0.25">
      <c r="Q198" s="92"/>
      <c r="R198" s="93" t="str">
        <f t="shared" si="3"/>
        <v/>
      </c>
    </row>
    <row r="199" spans="17:18" ht="18" customHeight="1" x14ac:dyDescent="0.25">
      <c r="Q199" s="92"/>
      <c r="R199" s="93" t="str">
        <f t="shared" si="3"/>
        <v/>
      </c>
    </row>
    <row r="200" spans="17:18" ht="18" customHeight="1" x14ac:dyDescent="0.25">
      <c r="Q200" s="92"/>
      <c r="R200" s="93" t="str">
        <f t="shared" si="3"/>
        <v/>
      </c>
    </row>
    <row r="201" spans="17:18" ht="18" customHeight="1" x14ac:dyDescent="0.25">
      <c r="Q201" s="92"/>
      <c r="R201" s="93" t="str">
        <f t="shared" si="3"/>
        <v/>
      </c>
    </row>
    <row r="202" spans="17:18" ht="18" customHeight="1" x14ac:dyDescent="0.25">
      <c r="Q202" s="92"/>
      <c r="R202" s="93" t="str">
        <f t="shared" si="3"/>
        <v/>
      </c>
    </row>
    <row r="203" spans="17:18" ht="18" customHeight="1" x14ac:dyDescent="0.25">
      <c r="Q203" s="92"/>
      <c r="R203" s="93" t="str">
        <f t="shared" si="3"/>
        <v/>
      </c>
    </row>
    <row r="204" spans="17:18" ht="18" customHeight="1" x14ac:dyDescent="0.25">
      <c r="Q204" s="92"/>
      <c r="R204" s="93" t="str">
        <f t="shared" si="3"/>
        <v/>
      </c>
    </row>
    <row r="205" spans="17:18" ht="18" customHeight="1" x14ac:dyDescent="0.25">
      <c r="Q205" s="92"/>
      <c r="R205" s="93" t="str">
        <f t="shared" si="3"/>
        <v/>
      </c>
    </row>
    <row r="206" spans="17:18" ht="18" customHeight="1" x14ac:dyDescent="0.25">
      <c r="Q206" s="92"/>
      <c r="R206" s="93" t="str">
        <f t="shared" si="3"/>
        <v/>
      </c>
    </row>
    <row r="207" spans="17:18" ht="18" customHeight="1" x14ac:dyDescent="0.25">
      <c r="Q207" s="92"/>
      <c r="R207" s="93" t="str">
        <f t="shared" si="3"/>
        <v/>
      </c>
    </row>
    <row r="208" spans="17:18" ht="18" customHeight="1" x14ac:dyDescent="0.25">
      <c r="Q208" s="92"/>
      <c r="R208" s="93" t="str">
        <f t="shared" si="3"/>
        <v/>
      </c>
    </row>
    <row r="209" spans="17:18" ht="18" customHeight="1" x14ac:dyDescent="0.25">
      <c r="Q209" s="92"/>
      <c r="R209" s="93" t="str">
        <f t="shared" si="3"/>
        <v/>
      </c>
    </row>
    <row r="210" spans="17:18" ht="18" customHeight="1" x14ac:dyDescent="0.25">
      <c r="Q210" s="92"/>
      <c r="R210" s="93" t="str">
        <f t="shared" si="3"/>
        <v/>
      </c>
    </row>
    <row r="211" spans="17:18" ht="18" customHeight="1" x14ac:dyDescent="0.25">
      <c r="Q211" s="92"/>
      <c r="R211" s="93" t="str">
        <f t="shared" si="3"/>
        <v/>
      </c>
    </row>
    <row r="212" spans="17:18" ht="18" customHeight="1" x14ac:dyDescent="0.25">
      <c r="Q212" s="92"/>
      <c r="R212" s="93" t="str">
        <f t="shared" si="3"/>
        <v/>
      </c>
    </row>
    <row r="213" spans="17:18" ht="18" customHeight="1" x14ac:dyDescent="0.25">
      <c r="Q213" s="92"/>
      <c r="R213" s="93" t="str">
        <f t="shared" si="3"/>
        <v/>
      </c>
    </row>
    <row r="214" spans="17:18" ht="18" customHeight="1" x14ac:dyDescent="0.25">
      <c r="Q214" s="92"/>
      <c r="R214" s="93" t="str">
        <f t="shared" si="3"/>
        <v/>
      </c>
    </row>
    <row r="215" spans="17:18" ht="18" customHeight="1" x14ac:dyDescent="0.25">
      <c r="Q215" s="92"/>
      <c r="R215" s="93" t="str">
        <f t="shared" si="3"/>
        <v/>
      </c>
    </row>
    <row r="216" spans="17:18" ht="18" customHeight="1" x14ac:dyDescent="0.25">
      <c r="Q216" s="92"/>
      <c r="R216" s="93" t="str">
        <f t="shared" si="3"/>
        <v/>
      </c>
    </row>
    <row r="217" spans="17:18" ht="18" customHeight="1" x14ac:dyDescent="0.25">
      <c r="Q217" s="92"/>
      <c r="R217" s="93" t="str">
        <f t="shared" si="3"/>
        <v/>
      </c>
    </row>
    <row r="218" spans="17:18" ht="18" customHeight="1" x14ac:dyDescent="0.25">
      <c r="Q218" s="92"/>
      <c r="R218" s="93" t="str">
        <f t="shared" si="3"/>
        <v/>
      </c>
    </row>
    <row r="219" spans="17:18" ht="18" customHeight="1" x14ac:dyDescent="0.25">
      <c r="Q219" s="92"/>
      <c r="R219" s="93" t="str">
        <f t="shared" si="3"/>
        <v/>
      </c>
    </row>
    <row r="220" spans="17:18" ht="18" customHeight="1" x14ac:dyDescent="0.25">
      <c r="Q220" s="92"/>
      <c r="R220" s="93" t="str">
        <f t="shared" si="3"/>
        <v/>
      </c>
    </row>
    <row r="221" spans="17:18" ht="18" customHeight="1" x14ac:dyDescent="0.25">
      <c r="Q221" s="92"/>
      <c r="R221" s="93" t="str">
        <f t="shared" si="3"/>
        <v/>
      </c>
    </row>
    <row r="222" spans="17:18" ht="18" customHeight="1" x14ac:dyDescent="0.25">
      <c r="Q222" s="92"/>
      <c r="R222" s="93" t="str">
        <f t="shared" si="3"/>
        <v/>
      </c>
    </row>
    <row r="223" spans="17:18" ht="18" customHeight="1" x14ac:dyDescent="0.25">
      <c r="Q223" s="92"/>
      <c r="R223" s="93" t="str">
        <f t="shared" si="3"/>
        <v/>
      </c>
    </row>
    <row r="224" spans="17:18" ht="18" customHeight="1" x14ac:dyDescent="0.25">
      <c r="Q224" s="92"/>
      <c r="R224" s="93" t="str">
        <f t="shared" si="3"/>
        <v/>
      </c>
    </row>
    <row r="225" spans="17:18" ht="18" customHeight="1" x14ac:dyDescent="0.25">
      <c r="Q225" s="92"/>
      <c r="R225" s="93" t="str">
        <f t="shared" si="3"/>
        <v/>
      </c>
    </row>
    <row r="226" spans="17:18" ht="18" customHeight="1" x14ac:dyDescent="0.25">
      <c r="Q226" s="92"/>
      <c r="R226" s="93" t="str">
        <f t="shared" si="3"/>
        <v/>
      </c>
    </row>
    <row r="227" spans="17:18" ht="18" customHeight="1" x14ac:dyDescent="0.25">
      <c r="Q227" s="92"/>
      <c r="R227" s="93" t="str">
        <f t="shared" si="3"/>
        <v/>
      </c>
    </row>
    <row r="228" spans="17:18" ht="18" customHeight="1" x14ac:dyDescent="0.25">
      <c r="Q228" s="92"/>
      <c r="R228" s="93" t="str">
        <f t="shared" si="3"/>
        <v/>
      </c>
    </row>
    <row r="229" spans="17:18" ht="18" customHeight="1" x14ac:dyDescent="0.25">
      <c r="Q229" s="92"/>
      <c r="R229" s="93" t="str">
        <f t="shared" si="3"/>
        <v/>
      </c>
    </row>
    <row r="230" spans="17:18" ht="18" customHeight="1" x14ac:dyDescent="0.25">
      <c r="Q230" s="92"/>
      <c r="R230" s="93" t="str">
        <f t="shared" si="3"/>
        <v/>
      </c>
    </row>
    <row r="231" spans="17:18" ht="18" customHeight="1" x14ac:dyDescent="0.25">
      <c r="Q231" s="92"/>
      <c r="R231" s="93" t="str">
        <f t="shared" si="3"/>
        <v/>
      </c>
    </row>
    <row r="232" spans="17:18" ht="18" customHeight="1" x14ac:dyDescent="0.25">
      <c r="Q232" s="92"/>
      <c r="R232" s="93" t="str">
        <f t="shared" si="3"/>
        <v/>
      </c>
    </row>
    <row r="233" spans="17:18" ht="18" customHeight="1" x14ac:dyDescent="0.25">
      <c r="Q233" s="92"/>
      <c r="R233" s="93" t="str">
        <f t="shared" si="3"/>
        <v/>
      </c>
    </row>
    <row r="234" spans="17:18" ht="18" customHeight="1" x14ac:dyDescent="0.25">
      <c r="Q234" s="92"/>
      <c r="R234" s="93" t="str">
        <f t="shared" si="3"/>
        <v/>
      </c>
    </row>
    <row r="235" spans="17:18" ht="18" customHeight="1" x14ac:dyDescent="0.25">
      <c r="Q235" s="92"/>
      <c r="R235" s="93" t="str">
        <f t="shared" si="3"/>
        <v/>
      </c>
    </row>
    <row r="236" spans="17:18" ht="18" customHeight="1" x14ac:dyDescent="0.25">
      <c r="Q236" s="92"/>
      <c r="R236" s="93" t="str">
        <f t="shared" si="3"/>
        <v/>
      </c>
    </row>
    <row r="237" spans="17:18" ht="18" customHeight="1" x14ac:dyDescent="0.25">
      <c r="Q237" s="92"/>
      <c r="R237" s="93" t="str">
        <f t="shared" si="3"/>
        <v/>
      </c>
    </row>
    <row r="238" spans="17:18" ht="18" customHeight="1" x14ac:dyDescent="0.25">
      <c r="Q238" s="92"/>
      <c r="R238" s="93" t="str">
        <f t="shared" si="3"/>
        <v/>
      </c>
    </row>
    <row r="239" spans="17:18" ht="18" customHeight="1" x14ac:dyDescent="0.25">
      <c r="Q239" s="92"/>
      <c r="R239" s="93" t="str">
        <f t="shared" si="3"/>
        <v/>
      </c>
    </row>
    <row r="240" spans="17:18" ht="18" customHeight="1" x14ac:dyDescent="0.25">
      <c r="Q240" s="92"/>
      <c r="R240" s="93" t="str">
        <f t="shared" si="3"/>
        <v/>
      </c>
    </row>
    <row r="241" spans="17:18" ht="18" customHeight="1" x14ac:dyDescent="0.25">
      <c r="Q241" s="92"/>
      <c r="R241" s="93" t="str">
        <f t="shared" si="3"/>
        <v/>
      </c>
    </row>
    <row r="242" spans="17:18" ht="18" customHeight="1" x14ac:dyDescent="0.25">
      <c r="Q242" s="92"/>
      <c r="R242" s="93" t="str">
        <f t="shared" si="3"/>
        <v/>
      </c>
    </row>
    <row r="243" spans="17:18" ht="18" customHeight="1" x14ac:dyDescent="0.25">
      <c r="Q243" s="92"/>
      <c r="R243" s="93" t="str">
        <f t="shared" si="3"/>
        <v/>
      </c>
    </row>
    <row r="244" spans="17:18" ht="18" customHeight="1" x14ac:dyDescent="0.25">
      <c r="Q244" s="92"/>
      <c r="R244" s="93" t="str">
        <f t="shared" si="3"/>
        <v/>
      </c>
    </row>
    <row r="245" spans="17:18" ht="18" customHeight="1" x14ac:dyDescent="0.25">
      <c r="Q245" s="92"/>
      <c r="R245" s="93" t="str">
        <f t="shared" si="3"/>
        <v/>
      </c>
    </row>
    <row r="246" spans="17:18" ht="18" customHeight="1" x14ac:dyDescent="0.25">
      <c r="Q246" s="92"/>
      <c r="R246" s="93" t="str">
        <f t="shared" si="3"/>
        <v/>
      </c>
    </row>
    <row r="247" spans="17:18" ht="18" customHeight="1" x14ac:dyDescent="0.25">
      <c r="Q247" s="92"/>
      <c r="R247" s="93" t="str">
        <f t="shared" si="3"/>
        <v/>
      </c>
    </row>
    <row r="248" spans="17:18" ht="18" customHeight="1" x14ac:dyDescent="0.25">
      <c r="Q248" s="92"/>
      <c r="R248" s="93" t="str">
        <f t="shared" si="3"/>
        <v/>
      </c>
    </row>
    <row r="249" spans="17:18" ht="18" customHeight="1" x14ac:dyDescent="0.25">
      <c r="Q249" s="92"/>
      <c r="R249" s="93" t="str">
        <f t="shared" si="3"/>
        <v/>
      </c>
    </row>
    <row r="250" spans="17:18" ht="18" customHeight="1" x14ac:dyDescent="0.25">
      <c r="Q250" s="92"/>
      <c r="R250" s="93" t="str">
        <f t="shared" si="3"/>
        <v/>
      </c>
    </row>
    <row r="251" spans="17:18" ht="18" customHeight="1" x14ac:dyDescent="0.25">
      <c r="Q251" s="92"/>
      <c r="R251" s="93" t="str">
        <f t="shared" si="3"/>
        <v/>
      </c>
    </row>
    <row r="252" spans="17:18" ht="18" customHeight="1" x14ac:dyDescent="0.25">
      <c r="Q252" s="92"/>
      <c r="R252" s="93" t="str">
        <f t="shared" si="3"/>
        <v/>
      </c>
    </row>
    <row r="253" spans="17:18" ht="18" customHeight="1" x14ac:dyDescent="0.25">
      <c r="Q253" s="92"/>
      <c r="R253" s="93" t="str">
        <f t="shared" si="3"/>
        <v/>
      </c>
    </row>
    <row r="254" spans="17:18" ht="18" customHeight="1" x14ac:dyDescent="0.25">
      <c r="Q254" s="92"/>
      <c r="R254" s="93" t="str">
        <f t="shared" si="3"/>
        <v/>
      </c>
    </row>
    <row r="255" spans="17:18" ht="18" customHeight="1" x14ac:dyDescent="0.25">
      <c r="Q255" s="92"/>
      <c r="R255" s="93" t="str">
        <f t="shared" si="3"/>
        <v/>
      </c>
    </row>
    <row r="256" spans="17:18" ht="18" customHeight="1" x14ac:dyDescent="0.25">
      <c r="Q256" s="92"/>
      <c r="R256" s="93" t="str">
        <f t="shared" si="3"/>
        <v/>
      </c>
    </row>
    <row r="257" spans="17:18" ht="18" customHeight="1" x14ac:dyDescent="0.25">
      <c r="Q257" s="92"/>
      <c r="R257" s="93" t="str">
        <f t="shared" si="3"/>
        <v/>
      </c>
    </row>
    <row r="258" spans="17:18" ht="18" customHeight="1" x14ac:dyDescent="0.25">
      <c r="Q258" s="92"/>
      <c r="R258" s="93" t="str">
        <f t="shared" si="3"/>
        <v/>
      </c>
    </row>
    <row r="259" spans="17:18" ht="18" customHeight="1" x14ac:dyDescent="0.25">
      <c r="Q259" s="92"/>
      <c r="R259" s="93" t="str">
        <f t="shared" si="3"/>
        <v/>
      </c>
    </row>
    <row r="260" spans="17:18" ht="18" customHeight="1" x14ac:dyDescent="0.25">
      <c r="Q260" s="92"/>
      <c r="R260" s="93" t="str">
        <f t="shared" ref="R260:R323" si="4">IF(ISBLANK(Q260),"",VALUE(RIGHT(Q260,4))/100)</f>
        <v/>
      </c>
    </row>
    <row r="261" spans="17:18" ht="18" customHeight="1" x14ac:dyDescent="0.25">
      <c r="Q261" s="92"/>
      <c r="R261" s="93" t="str">
        <f t="shared" si="4"/>
        <v/>
      </c>
    </row>
    <row r="262" spans="17:18" ht="18" customHeight="1" x14ac:dyDescent="0.25">
      <c r="Q262" s="92"/>
      <c r="R262" s="93" t="str">
        <f t="shared" si="4"/>
        <v/>
      </c>
    </row>
    <row r="263" spans="17:18" ht="18" customHeight="1" x14ac:dyDescent="0.25">
      <c r="Q263" s="92"/>
      <c r="R263" s="93" t="str">
        <f t="shared" si="4"/>
        <v/>
      </c>
    </row>
    <row r="264" spans="17:18" ht="18" customHeight="1" x14ac:dyDescent="0.25">
      <c r="Q264" s="92"/>
      <c r="R264" s="93" t="str">
        <f t="shared" si="4"/>
        <v/>
      </c>
    </row>
    <row r="265" spans="17:18" ht="18" customHeight="1" x14ac:dyDescent="0.25">
      <c r="Q265" s="92"/>
      <c r="R265" s="93" t="str">
        <f t="shared" si="4"/>
        <v/>
      </c>
    </row>
    <row r="266" spans="17:18" ht="18" customHeight="1" x14ac:dyDescent="0.25">
      <c r="Q266" s="92"/>
      <c r="R266" s="93" t="str">
        <f t="shared" si="4"/>
        <v/>
      </c>
    </row>
    <row r="267" spans="17:18" ht="16.5" customHeight="1" x14ac:dyDescent="0.25">
      <c r="Q267" s="92"/>
      <c r="R267" s="93" t="str">
        <f t="shared" si="4"/>
        <v/>
      </c>
    </row>
    <row r="268" spans="17:18" ht="16.5" customHeight="1" x14ac:dyDescent="0.25">
      <c r="Q268" s="92"/>
      <c r="R268" s="93" t="str">
        <f t="shared" si="4"/>
        <v/>
      </c>
    </row>
    <row r="269" spans="17:18" ht="16.5" customHeight="1" x14ac:dyDescent="0.25">
      <c r="Q269" s="92"/>
      <c r="R269" s="93" t="str">
        <f t="shared" si="4"/>
        <v/>
      </c>
    </row>
    <row r="270" spans="17:18" ht="16.5" customHeight="1" x14ac:dyDescent="0.25">
      <c r="Q270" s="92"/>
      <c r="R270" s="93" t="str">
        <f t="shared" si="4"/>
        <v/>
      </c>
    </row>
    <row r="271" spans="17:18" ht="16.5" customHeight="1" x14ac:dyDescent="0.25">
      <c r="Q271" s="92"/>
      <c r="R271" s="93" t="str">
        <f t="shared" si="4"/>
        <v/>
      </c>
    </row>
    <row r="272" spans="17:18" ht="16.5" customHeight="1" x14ac:dyDescent="0.25">
      <c r="Q272" s="92"/>
      <c r="R272" s="93" t="str">
        <f t="shared" si="4"/>
        <v/>
      </c>
    </row>
    <row r="273" spans="17:18" ht="16.5" customHeight="1" x14ac:dyDescent="0.25">
      <c r="Q273" s="92"/>
      <c r="R273" s="93" t="str">
        <f t="shared" si="4"/>
        <v/>
      </c>
    </row>
    <row r="274" spans="17:18" ht="16.5" customHeight="1" x14ac:dyDescent="0.25">
      <c r="Q274" s="92"/>
      <c r="R274" s="93" t="str">
        <f t="shared" si="4"/>
        <v/>
      </c>
    </row>
    <row r="275" spans="17:18" ht="16.5" customHeight="1" x14ac:dyDescent="0.25">
      <c r="Q275" s="92"/>
      <c r="R275" s="93" t="str">
        <f t="shared" si="4"/>
        <v/>
      </c>
    </row>
    <row r="276" spans="17:18" ht="16.5" customHeight="1" x14ac:dyDescent="0.25">
      <c r="Q276" s="92"/>
      <c r="R276" s="93" t="str">
        <f t="shared" si="4"/>
        <v/>
      </c>
    </row>
    <row r="277" spans="17:18" ht="16.5" customHeight="1" x14ac:dyDescent="0.25">
      <c r="Q277" s="92"/>
      <c r="R277" s="93" t="str">
        <f t="shared" si="4"/>
        <v/>
      </c>
    </row>
    <row r="278" spans="17:18" ht="16.5" customHeight="1" x14ac:dyDescent="0.25">
      <c r="Q278" s="92"/>
      <c r="R278" s="93" t="str">
        <f t="shared" si="4"/>
        <v/>
      </c>
    </row>
    <row r="279" spans="17:18" ht="16.5" customHeight="1" x14ac:dyDescent="0.25">
      <c r="Q279" s="92"/>
      <c r="R279" s="93" t="str">
        <f t="shared" si="4"/>
        <v/>
      </c>
    </row>
    <row r="280" spans="17:18" ht="16.5" customHeight="1" x14ac:dyDescent="0.25">
      <c r="Q280" s="92"/>
      <c r="R280" s="93" t="str">
        <f t="shared" si="4"/>
        <v/>
      </c>
    </row>
    <row r="281" spans="17:18" ht="16.5" customHeight="1" x14ac:dyDescent="0.25">
      <c r="Q281" s="92"/>
      <c r="R281" s="93" t="str">
        <f t="shared" si="4"/>
        <v/>
      </c>
    </row>
    <row r="282" spans="17:18" ht="16.5" customHeight="1" x14ac:dyDescent="0.25">
      <c r="Q282" s="92"/>
      <c r="R282" s="93" t="str">
        <f t="shared" si="4"/>
        <v/>
      </c>
    </row>
    <row r="283" spans="17:18" ht="16.5" customHeight="1" x14ac:dyDescent="0.25">
      <c r="Q283" s="92"/>
      <c r="R283" s="93" t="str">
        <f t="shared" si="4"/>
        <v/>
      </c>
    </row>
    <row r="284" spans="17:18" ht="16.5" customHeight="1" x14ac:dyDescent="0.25">
      <c r="Q284" s="92"/>
      <c r="R284" s="93" t="str">
        <f t="shared" si="4"/>
        <v/>
      </c>
    </row>
    <row r="285" spans="17:18" ht="16.5" customHeight="1" x14ac:dyDescent="0.25">
      <c r="Q285" s="92"/>
      <c r="R285" s="93" t="str">
        <f t="shared" si="4"/>
        <v/>
      </c>
    </row>
    <row r="286" spans="17:18" ht="16.5" customHeight="1" x14ac:dyDescent="0.25">
      <c r="Q286" s="92"/>
      <c r="R286" s="93" t="str">
        <f t="shared" si="4"/>
        <v/>
      </c>
    </row>
    <row r="287" spans="17:18" ht="16.5" customHeight="1" x14ac:dyDescent="0.25">
      <c r="Q287" s="92"/>
      <c r="R287" s="93" t="str">
        <f t="shared" si="4"/>
        <v/>
      </c>
    </row>
    <row r="288" spans="17:18" ht="16.5" customHeight="1" x14ac:dyDescent="0.25">
      <c r="Q288" s="92"/>
      <c r="R288" s="93" t="str">
        <f t="shared" si="4"/>
        <v/>
      </c>
    </row>
    <row r="289" spans="17:18" ht="16.5" customHeight="1" x14ac:dyDescent="0.25">
      <c r="Q289" s="92"/>
      <c r="R289" s="93" t="str">
        <f t="shared" si="4"/>
        <v/>
      </c>
    </row>
    <row r="290" spans="17:18" ht="16.5" customHeight="1" x14ac:dyDescent="0.25">
      <c r="Q290" s="92"/>
      <c r="R290" s="93" t="str">
        <f t="shared" si="4"/>
        <v/>
      </c>
    </row>
    <row r="291" spans="17:18" ht="16.5" customHeight="1" x14ac:dyDescent="0.25">
      <c r="Q291" s="92"/>
      <c r="R291" s="93" t="str">
        <f t="shared" si="4"/>
        <v/>
      </c>
    </row>
    <row r="292" spans="17:18" ht="16.5" customHeight="1" x14ac:dyDescent="0.25">
      <c r="Q292" s="92"/>
      <c r="R292" s="93" t="str">
        <f t="shared" si="4"/>
        <v/>
      </c>
    </row>
    <row r="293" spans="17:18" ht="16.5" customHeight="1" x14ac:dyDescent="0.25">
      <c r="Q293" s="92"/>
      <c r="R293" s="93" t="str">
        <f t="shared" si="4"/>
        <v/>
      </c>
    </row>
    <row r="294" spans="17:18" ht="16.5" customHeight="1" x14ac:dyDescent="0.25">
      <c r="Q294" s="92"/>
      <c r="R294" s="93" t="str">
        <f t="shared" si="4"/>
        <v/>
      </c>
    </row>
    <row r="295" spans="17:18" ht="16.5" customHeight="1" x14ac:dyDescent="0.25">
      <c r="Q295" s="92"/>
      <c r="R295" s="93" t="str">
        <f t="shared" si="4"/>
        <v/>
      </c>
    </row>
    <row r="296" spans="17:18" ht="16.5" customHeight="1" x14ac:dyDescent="0.25">
      <c r="Q296" s="92"/>
      <c r="R296" s="93" t="str">
        <f t="shared" si="4"/>
        <v/>
      </c>
    </row>
    <row r="297" spans="17:18" ht="16.5" customHeight="1" x14ac:dyDescent="0.25">
      <c r="Q297" s="92"/>
      <c r="R297" s="93" t="str">
        <f t="shared" si="4"/>
        <v/>
      </c>
    </row>
    <row r="298" spans="17:18" ht="16.5" customHeight="1" x14ac:dyDescent="0.25">
      <c r="Q298" s="92"/>
      <c r="R298" s="93" t="str">
        <f t="shared" si="4"/>
        <v/>
      </c>
    </row>
    <row r="299" spans="17:18" ht="16.5" customHeight="1" x14ac:dyDescent="0.25">
      <c r="Q299" s="92"/>
      <c r="R299" s="93" t="str">
        <f t="shared" si="4"/>
        <v/>
      </c>
    </row>
    <row r="300" spans="17:18" ht="16.5" customHeight="1" x14ac:dyDescent="0.25">
      <c r="Q300" s="92"/>
      <c r="R300" s="93" t="str">
        <f t="shared" si="4"/>
        <v/>
      </c>
    </row>
    <row r="301" spans="17:18" ht="16.5" customHeight="1" x14ac:dyDescent="0.25">
      <c r="Q301" s="92"/>
      <c r="R301" s="93" t="str">
        <f t="shared" si="4"/>
        <v/>
      </c>
    </row>
    <row r="302" spans="17:18" ht="16.5" customHeight="1" x14ac:dyDescent="0.25">
      <c r="Q302" s="92"/>
      <c r="R302" s="93" t="str">
        <f t="shared" si="4"/>
        <v/>
      </c>
    </row>
    <row r="303" spans="17:18" ht="16.5" customHeight="1" x14ac:dyDescent="0.25">
      <c r="Q303" s="92"/>
      <c r="R303" s="93" t="str">
        <f t="shared" si="4"/>
        <v/>
      </c>
    </row>
    <row r="304" spans="17:18" ht="16.5" customHeight="1" x14ac:dyDescent="0.25">
      <c r="Q304" s="92"/>
      <c r="R304" s="93" t="str">
        <f t="shared" si="4"/>
        <v/>
      </c>
    </row>
    <row r="305" spans="17:18" ht="16.5" customHeight="1" x14ac:dyDescent="0.25">
      <c r="Q305" s="92"/>
      <c r="R305" s="93" t="str">
        <f t="shared" si="4"/>
        <v/>
      </c>
    </row>
    <row r="306" spans="17:18" ht="16.5" customHeight="1" x14ac:dyDescent="0.25">
      <c r="Q306" s="92"/>
      <c r="R306" s="93" t="str">
        <f t="shared" si="4"/>
        <v/>
      </c>
    </row>
    <row r="307" spans="17:18" ht="16.5" customHeight="1" x14ac:dyDescent="0.25">
      <c r="Q307" s="92"/>
      <c r="R307" s="93" t="str">
        <f t="shared" si="4"/>
        <v/>
      </c>
    </row>
    <row r="308" spans="17:18" ht="16.5" customHeight="1" x14ac:dyDescent="0.25">
      <c r="Q308" s="92"/>
      <c r="R308" s="93" t="str">
        <f t="shared" si="4"/>
        <v/>
      </c>
    </row>
    <row r="309" spans="17:18" ht="16.5" customHeight="1" x14ac:dyDescent="0.25">
      <c r="Q309" s="92"/>
      <c r="R309" s="93" t="str">
        <f t="shared" si="4"/>
        <v/>
      </c>
    </row>
    <row r="310" spans="17:18" ht="16.5" customHeight="1" x14ac:dyDescent="0.25">
      <c r="Q310" s="92"/>
      <c r="R310" s="93" t="str">
        <f t="shared" si="4"/>
        <v/>
      </c>
    </row>
    <row r="311" spans="17:18" ht="16.5" customHeight="1" x14ac:dyDescent="0.25">
      <c r="Q311" s="92"/>
      <c r="R311" s="93" t="str">
        <f t="shared" si="4"/>
        <v/>
      </c>
    </row>
    <row r="312" spans="17:18" ht="16.5" customHeight="1" x14ac:dyDescent="0.25">
      <c r="Q312" s="92"/>
      <c r="R312" s="93" t="str">
        <f t="shared" si="4"/>
        <v/>
      </c>
    </row>
    <row r="313" spans="17:18" ht="16.5" customHeight="1" x14ac:dyDescent="0.25">
      <c r="Q313" s="92"/>
      <c r="R313" s="93" t="str">
        <f t="shared" si="4"/>
        <v/>
      </c>
    </row>
    <row r="314" spans="17:18" ht="16.5" customHeight="1" x14ac:dyDescent="0.25">
      <c r="Q314" s="92"/>
      <c r="R314" s="93" t="str">
        <f t="shared" si="4"/>
        <v/>
      </c>
    </row>
    <row r="315" spans="17:18" ht="16.5" customHeight="1" x14ac:dyDescent="0.25">
      <c r="Q315" s="92"/>
      <c r="R315" s="93" t="str">
        <f t="shared" si="4"/>
        <v/>
      </c>
    </row>
    <row r="316" spans="17:18" ht="16.5" customHeight="1" x14ac:dyDescent="0.25">
      <c r="Q316" s="92"/>
      <c r="R316" s="93" t="str">
        <f t="shared" si="4"/>
        <v/>
      </c>
    </row>
    <row r="317" spans="17:18" ht="16.5" customHeight="1" x14ac:dyDescent="0.25">
      <c r="Q317" s="92"/>
      <c r="R317" s="93" t="str">
        <f t="shared" si="4"/>
        <v/>
      </c>
    </row>
    <row r="318" spans="17:18" ht="16.5" customHeight="1" x14ac:dyDescent="0.25">
      <c r="Q318" s="92"/>
      <c r="R318" s="93" t="str">
        <f t="shared" si="4"/>
        <v/>
      </c>
    </row>
    <row r="319" spans="17:18" ht="16.5" customHeight="1" x14ac:dyDescent="0.25">
      <c r="Q319" s="92"/>
      <c r="R319" s="93" t="str">
        <f t="shared" si="4"/>
        <v/>
      </c>
    </row>
    <row r="320" spans="17:18" ht="16.5" customHeight="1" x14ac:dyDescent="0.25">
      <c r="Q320" s="92"/>
      <c r="R320" s="93" t="str">
        <f t="shared" si="4"/>
        <v/>
      </c>
    </row>
    <row r="321" spans="17:18" ht="16.5" customHeight="1" x14ac:dyDescent="0.25">
      <c r="Q321" s="92"/>
      <c r="R321" s="93" t="str">
        <f t="shared" si="4"/>
        <v/>
      </c>
    </row>
    <row r="322" spans="17:18" ht="16.5" customHeight="1" x14ac:dyDescent="0.25">
      <c r="Q322" s="92"/>
      <c r="R322" s="93" t="str">
        <f t="shared" si="4"/>
        <v/>
      </c>
    </row>
    <row r="323" spans="17:18" ht="16.5" customHeight="1" x14ac:dyDescent="0.25">
      <c r="Q323" s="92"/>
      <c r="R323" s="93" t="str">
        <f t="shared" si="4"/>
        <v/>
      </c>
    </row>
    <row r="324" spans="17:18" ht="16.5" customHeight="1" x14ac:dyDescent="0.25">
      <c r="Q324" s="92"/>
      <c r="R324" s="93" t="str">
        <f t="shared" ref="R324:R387" si="5">IF(ISBLANK(Q324),"",VALUE(RIGHT(Q324,4))/100)</f>
        <v/>
      </c>
    </row>
    <row r="325" spans="17:18" ht="16.5" customHeight="1" x14ac:dyDescent="0.25">
      <c r="Q325" s="92"/>
      <c r="R325" s="93" t="str">
        <f t="shared" si="5"/>
        <v/>
      </c>
    </row>
    <row r="326" spans="17:18" ht="16.5" customHeight="1" x14ac:dyDescent="0.25">
      <c r="Q326" s="92"/>
      <c r="R326" s="93" t="str">
        <f t="shared" si="5"/>
        <v/>
      </c>
    </row>
    <row r="327" spans="17:18" ht="16.5" customHeight="1" x14ac:dyDescent="0.25">
      <c r="Q327" s="92"/>
      <c r="R327" s="93" t="str">
        <f t="shared" si="5"/>
        <v/>
      </c>
    </row>
    <row r="328" spans="17:18" ht="16.5" customHeight="1" x14ac:dyDescent="0.25">
      <c r="Q328" s="92"/>
      <c r="R328" s="93" t="str">
        <f t="shared" si="5"/>
        <v/>
      </c>
    </row>
    <row r="329" spans="17:18" ht="16.5" customHeight="1" x14ac:dyDescent="0.25">
      <c r="Q329" s="92"/>
      <c r="R329" s="93" t="str">
        <f t="shared" si="5"/>
        <v/>
      </c>
    </row>
    <row r="330" spans="17:18" ht="16.5" customHeight="1" x14ac:dyDescent="0.25">
      <c r="Q330" s="92"/>
      <c r="R330" s="93" t="str">
        <f t="shared" si="5"/>
        <v/>
      </c>
    </row>
    <row r="331" spans="17:18" ht="16.5" customHeight="1" x14ac:dyDescent="0.25">
      <c r="Q331" s="92"/>
      <c r="R331" s="93" t="str">
        <f t="shared" si="5"/>
        <v/>
      </c>
    </row>
    <row r="332" spans="17:18" ht="16.5" customHeight="1" x14ac:dyDescent="0.25">
      <c r="Q332" s="92"/>
      <c r="R332" s="93" t="str">
        <f t="shared" si="5"/>
        <v/>
      </c>
    </row>
    <row r="333" spans="17:18" ht="16.5" customHeight="1" x14ac:dyDescent="0.25">
      <c r="Q333" s="92"/>
      <c r="R333" s="93" t="str">
        <f t="shared" si="5"/>
        <v/>
      </c>
    </row>
    <row r="334" spans="17:18" ht="16.5" customHeight="1" x14ac:dyDescent="0.25">
      <c r="Q334" s="92"/>
      <c r="R334" s="93" t="str">
        <f t="shared" si="5"/>
        <v/>
      </c>
    </row>
    <row r="335" spans="17:18" ht="16.5" customHeight="1" x14ac:dyDescent="0.25">
      <c r="Q335" s="92"/>
      <c r="R335" s="93" t="str">
        <f t="shared" si="5"/>
        <v/>
      </c>
    </row>
    <row r="336" spans="17:18" ht="16.5" customHeight="1" x14ac:dyDescent="0.25">
      <c r="Q336" s="92"/>
      <c r="R336" s="93" t="str">
        <f t="shared" si="5"/>
        <v/>
      </c>
    </row>
    <row r="337" spans="17:18" ht="16.5" customHeight="1" x14ac:dyDescent="0.25">
      <c r="Q337" s="92"/>
      <c r="R337" s="93" t="str">
        <f t="shared" si="5"/>
        <v/>
      </c>
    </row>
    <row r="338" spans="17:18" ht="16.5" customHeight="1" x14ac:dyDescent="0.25">
      <c r="Q338" s="92"/>
      <c r="R338" s="93" t="str">
        <f t="shared" si="5"/>
        <v/>
      </c>
    </row>
    <row r="339" spans="17:18" ht="16.5" customHeight="1" x14ac:dyDescent="0.25">
      <c r="Q339" s="92"/>
      <c r="R339" s="93" t="str">
        <f t="shared" si="5"/>
        <v/>
      </c>
    </row>
    <row r="340" spans="17:18" ht="16.5" customHeight="1" x14ac:dyDescent="0.25">
      <c r="Q340" s="92"/>
      <c r="R340" s="93" t="str">
        <f t="shared" si="5"/>
        <v/>
      </c>
    </row>
    <row r="341" spans="17:18" ht="16.5" customHeight="1" x14ac:dyDescent="0.25">
      <c r="Q341" s="92"/>
      <c r="R341" s="93" t="str">
        <f t="shared" si="5"/>
        <v/>
      </c>
    </row>
    <row r="342" spans="17:18" ht="16.5" customHeight="1" x14ac:dyDescent="0.25">
      <c r="Q342" s="92"/>
      <c r="R342" s="93" t="str">
        <f t="shared" si="5"/>
        <v/>
      </c>
    </row>
    <row r="343" spans="17:18" ht="16.5" customHeight="1" x14ac:dyDescent="0.25">
      <c r="Q343" s="92"/>
      <c r="R343" s="93" t="str">
        <f t="shared" si="5"/>
        <v/>
      </c>
    </row>
    <row r="344" spans="17:18" ht="16.5" customHeight="1" x14ac:dyDescent="0.25">
      <c r="Q344" s="92"/>
      <c r="R344" s="93" t="str">
        <f t="shared" si="5"/>
        <v/>
      </c>
    </row>
    <row r="345" spans="17:18" ht="16.5" customHeight="1" x14ac:dyDescent="0.25">
      <c r="Q345" s="92"/>
      <c r="R345" s="93" t="str">
        <f t="shared" si="5"/>
        <v/>
      </c>
    </row>
    <row r="346" spans="17:18" ht="16.5" customHeight="1" x14ac:dyDescent="0.25">
      <c r="Q346" s="92"/>
      <c r="R346" s="93" t="str">
        <f t="shared" si="5"/>
        <v/>
      </c>
    </row>
    <row r="347" spans="17:18" ht="16.5" customHeight="1" x14ac:dyDescent="0.25">
      <c r="Q347" s="92"/>
      <c r="R347" s="93" t="str">
        <f t="shared" si="5"/>
        <v/>
      </c>
    </row>
    <row r="348" spans="17:18" ht="16.5" customHeight="1" x14ac:dyDescent="0.25">
      <c r="Q348" s="92"/>
      <c r="R348" s="93" t="str">
        <f t="shared" si="5"/>
        <v/>
      </c>
    </row>
    <row r="349" spans="17:18" ht="16.5" customHeight="1" x14ac:dyDescent="0.25">
      <c r="Q349" s="92"/>
      <c r="R349" s="93" t="str">
        <f t="shared" si="5"/>
        <v/>
      </c>
    </row>
    <row r="350" spans="17:18" ht="16.5" customHeight="1" x14ac:dyDescent="0.25">
      <c r="Q350" s="92"/>
      <c r="R350" s="93" t="str">
        <f t="shared" si="5"/>
        <v/>
      </c>
    </row>
    <row r="351" spans="17:18" ht="16.5" customHeight="1" x14ac:dyDescent="0.25">
      <c r="Q351" s="92"/>
      <c r="R351" s="93" t="str">
        <f t="shared" si="5"/>
        <v/>
      </c>
    </row>
    <row r="352" spans="17:18" ht="16.5" customHeight="1" x14ac:dyDescent="0.25">
      <c r="Q352" s="92"/>
      <c r="R352" s="93" t="str">
        <f t="shared" si="5"/>
        <v/>
      </c>
    </row>
    <row r="353" spans="17:18" ht="16.5" customHeight="1" x14ac:dyDescent="0.25">
      <c r="Q353" s="92"/>
      <c r="R353" s="93" t="str">
        <f t="shared" si="5"/>
        <v/>
      </c>
    </row>
    <row r="354" spans="17:18" ht="16.5" customHeight="1" x14ac:dyDescent="0.25">
      <c r="Q354" s="92"/>
      <c r="R354" s="93" t="str">
        <f t="shared" si="5"/>
        <v/>
      </c>
    </row>
    <row r="355" spans="17:18" ht="16.5" customHeight="1" x14ac:dyDescent="0.25">
      <c r="Q355" s="92"/>
      <c r="R355" s="93" t="str">
        <f t="shared" si="5"/>
        <v/>
      </c>
    </row>
    <row r="356" spans="17:18" ht="16.5" customHeight="1" x14ac:dyDescent="0.25">
      <c r="Q356" s="92"/>
      <c r="R356" s="93" t="str">
        <f t="shared" si="5"/>
        <v/>
      </c>
    </row>
    <row r="357" spans="17:18" ht="16.5" customHeight="1" x14ac:dyDescent="0.25">
      <c r="Q357" s="92"/>
      <c r="R357" s="93" t="str">
        <f t="shared" si="5"/>
        <v/>
      </c>
    </row>
    <row r="358" spans="17:18" ht="16.5" customHeight="1" x14ac:dyDescent="0.25">
      <c r="Q358" s="92"/>
      <c r="R358" s="93" t="str">
        <f t="shared" si="5"/>
        <v/>
      </c>
    </row>
    <row r="359" spans="17:18" ht="16.5" customHeight="1" x14ac:dyDescent="0.25">
      <c r="Q359" s="92"/>
      <c r="R359" s="93" t="str">
        <f t="shared" si="5"/>
        <v/>
      </c>
    </row>
    <row r="360" spans="17:18" ht="16.5" customHeight="1" x14ac:dyDescent="0.25">
      <c r="Q360" s="92"/>
      <c r="R360" s="93" t="str">
        <f t="shared" si="5"/>
        <v/>
      </c>
    </row>
    <row r="361" spans="17:18" ht="16.5" customHeight="1" x14ac:dyDescent="0.25">
      <c r="Q361" s="92"/>
      <c r="R361" s="93" t="str">
        <f t="shared" si="5"/>
        <v/>
      </c>
    </row>
    <row r="362" spans="17:18" ht="16.5" customHeight="1" x14ac:dyDescent="0.25">
      <c r="Q362" s="92"/>
      <c r="R362" s="93" t="str">
        <f t="shared" si="5"/>
        <v/>
      </c>
    </row>
    <row r="363" spans="17:18" ht="16.5" customHeight="1" x14ac:dyDescent="0.25">
      <c r="Q363" s="92"/>
      <c r="R363" s="93" t="str">
        <f t="shared" si="5"/>
        <v/>
      </c>
    </row>
    <row r="364" spans="17:18" ht="16.5" customHeight="1" x14ac:dyDescent="0.25">
      <c r="Q364" s="92"/>
      <c r="R364" s="93" t="str">
        <f t="shared" si="5"/>
        <v/>
      </c>
    </row>
    <row r="365" spans="17:18" ht="16.5" customHeight="1" x14ac:dyDescent="0.25">
      <c r="Q365" s="92"/>
      <c r="R365" s="93" t="str">
        <f t="shared" si="5"/>
        <v/>
      </c>
    </row>
    <row r="366" spans="17:18" ht="16.5" customHeight="1" x14ac:dyDescent="0.25">
      <c r="Q366" s="92"/>
      <c r="R366" s="93" t="str">
        <f t="shared" si="5"/>
        <v/>
      </c>
    </row>
    <row r="367" spans="17:18" ht="16.5" customHeight="1" x14ac:dyDescent="0.25">
      <c r="Q367" s="92"/>
      <c r="R367" s="93" t="str">
        <f t="shared" si="5"/>
        <v/>
      </c>
    </row>
    <row r="368" spans="17:18" ht="16.5" customHeight="1" x14ac:dyDescent="0.25">
      <c r="Q368" s="92"/>
      <c r="R368" s="93" t="str">
        <f t="shared" si="5"/>
        <v/>
      </c>
    </row>
    <row r="369" spans="17:18" ht="16.5" customHeight="1" x14ac:dyDescent="0.25">
      <c r="Q369" s="92"/>
      <c r="R369" s="93" t="str">
        <f t="shared" si="5"/>
        <v/>
      </c>
    </row>
    <row r="370" spans="17:18" ht="16.5" customHeight="1" x14ac:dyDescent="0.25">
      <c r="Q370" s="92"/>
      <c r="R370" s="93" t="str">
        <f t="shared" si="5"/>
        <v/>
      </c>
    </row>
    <row r="371" spans="17:18" ht="16.5" customHeight="1" x14ac:dyDescent="0.25">
      <c r="Q371" s="92"/>
      <c r="R371" s="93" t="str">
        <f t="shared" si="5"/>
        <v/>
      </c>
    </row>
    <row r="372" spans="17:18" ht="16.5" customHeight="1" x14ac:dyDescent="0.25">
      <c r="Q372" s="92"/>
      <c r="R372" s="93" t="str">
        <f t="shared" si="5"/>
        <v/>
      </c>
    </row>
    <row r="373" spans="17:18" ht="16.5" customHeight="1" x14ac:dyDescent="0.25">
      <c r="Q373" s="92"/>
      <c r="R373" s="93" t="str">
        <f t="shared" si="5"/>
        <v/>
      </c>
    </row>
    <row r="374" spans="17:18" ht="16.5" customHeight="1" x14ac:dyDescent="0.25">
      <c r="Q374" s="92"/>
      <c r="R374" s="93" t="str">
        <f t="shared" si="5"/>
        <v/>
      </c>
    </row>
    <row r="375" spans="17:18" ht="16.5" customHeight="1" x14ac:dyDescent="0.25">
      <c r="Q375" s="92"/>
      <c r="R375" s="93" t="str">
        <f t="shared" si="5"/>
        <v/>
      </c>
    </row>
    <row r="376" spans="17:18" ht="16.5" customHeight="1" x14ac:dyDescent="0.25">
      <c r="Q376" s="92"/>
      <c r="R376" s="93" t="str">
        <f t="shared" si="5"/>
        <v/>
      </c>
    </row>
    <row r="377" spans="17:18" ht="16.5" customHeight="1" x14ac:dyDescent="0.25">
      <c r="Q377" s="92"/>
      <c r="R377" s="93" t="str">
        <f t="shared" si="5"/>
        <v/>
      </c>
    </row>
    <row r="378" spans="17:18" ht="16.5" customHeight="1" x14ac:dyDescent="0.25">
      <c r="Q378" s="92"/>
      <c r="R378" s="93" t="str">
        <f t="shared" si="5"/>
        <v/>
      </c>
    </row>
    <row r="379" spans="17:18" ht="16.5" customHeight="1" x14ac:dyDescent="0.25">
      <c r="Q379" s="92"/>
      <c r="R379" s="93" t="str">
        <f t="shared" si="5"/>
        <v/>
      </c>
    </row>
    <row r="380" spans="17:18" ht="16.5" customHeight="1" x14ac:dyDescent="0.25">
      <c r="Q380" s="92"/>
      <c r="R380" s="93" t="str">
        <f t="shared" si="5"/>
        <v/>
      </c>
    </row>
    <row r="381" spans="17:18" ht="16.5" customHeight="1" x14ac:dyDescent="0.25">
      <c r="Q381" s="92"/>
      <c r="R381" s="93" t="str">
        <f t="shared" si="5"/>
        <v/>
      </c>
    </row>
    <row r="382" spans="17:18" ht="16.5" customHeight="1" x14ac:dyDescent="0.25">
      <c r="Q382" s="92"/>
      <c r="R382" s="93" t="str">
        <f t="shared" si="5"/>
        <v/>
      </c>
    </row>
    <row r="383" spans="17:18" ht="16.5" customHeight="1" x14ac:dyDescent="0.25">
      <c r="Q383" s="92"/>
      <c r="R383" s="93" t="str">
        <f t="shared" si="5"/>
        <v/>
      </c>
    </row>
    <row r="384" spans="17:18" ht="16.5" customHeight="1" x14ac:dyDescent="0.25">
      <c r="Q384" s="92"/>
      <c r="R384" s="93" t="str">
        <f t="shared" si="5"/>
        <v/>
      </c>
    </row>
    <row r="385" spans="17:18" ht="16.5" customHeight="1" x14ac:dyDescent="0.25">
      <c r="Q385" s="92"/>
      <c r="R385" s="93" t="str">
        <f t="shared" si="5"/>
        <v/>
      </c>
    </row>
    <row r="386" spans="17:18" ht="16.5" customHeight="1" x14ac:dyDescent="0.25">
      <c r="Q386" s="92"/>
      <c r="R386" s="93" t="str">
        <f t="shared" si="5"/>
        <v/>
      </c>
    </row>
    <row r="387" spans="17:18" ht="16.5" customHeight="1" x14ac:dyDescent="0.25">
      <c r="Q387" s="92"/>
      <c r="R387" s="93" t="str">
        <f t="shared" si="5"/>
        <v/>
      </c>
    </row>
    <row r="388" spans="17:18" ht="16.5" customHeight="1" x14ac:dyDescent="0.25">
      <c r="Q388" s="92"/>
      <c r="R388" s="93" t="str">
        <f t="shared" ref="R388:R402" si="6">IF(ISBLANK(Q388),"",VALUE(RIGHT(Q388,4))/100)</f>
        <v/>
      </c>
    </row>
    <row r="389" spans="17:18" ht="16.5" customHeight="1" x14ac:dyDescent="0.25">
      <c r="Q389" s="92"/>
      <c r="R389" s="93" t="str">
        <f t="shared" si="6"/>
        <v/>
      </c>
    </row>
    <row r="390" spans="17:18" ht="16.5" customHeight="1" x14ac:dyDescent="0.25">
      <c r="Q390" s="92"/>
      <c r="R390" s="93" t="str">
        <f t="shared" si="6"/>
        <v/>
      </c>
    </row>
    <row r="391" spans="17:18" ht="16.5" customHeight="1" x14ac:dyDescent="0.25">
      <c r="Q391" s="92"/>
      <c r="R391" s="93" t="str">
        <f t="shared" si="6"/>
        <v/>
      </c>
    </row>
    <row r="392" spans="17:18" ht="16.5" customHeight="1" x14ac:dyDescent="0.25">
      <c r="Q392" s="92"/>
      <c r="R392" s="93" t="str">
        <f t="shared" si="6"/>
        <v/>
      </c>
    </row>
    <row r="393" spans="17:18" ht="16.5" customHeight="1" x14ac:dyDescent="0.25">
      <c r="Q393" s="92"/>
      <c r="R393" s="93" t="str">
        <f t="shared" si="6"/>
        <v/>
      </c>
    </row>
    <row r="394" spans="17:18" ht="16.5" customHeight="1" x14ac:dyDescent="0.25">
      <c r="Q394" s="92"/>
      <c r="R394" s="93" t="str">
        <f t="shared" si="6"/>
        <v/>
      </c>
    </row>
    <row r="395" spans="17:18" ht="16.5" customHeight="1" x14ac:dyDescent="0.25">
      <c r="Q395" s="92"/>
      <c r="R395" s="93" t="str">
        <f t="shared" si="6"/>
        <v/>
      </c>
    </row>
    <row r="396" spans="17:18" ht="16.5" customHeight="1" x14ac:dyDescent="0.25">
      <c r="Q396" s="92"/>
      <c r="R396" s="93" t="str">
        <f t="shared" si="6"/>
        <v/>
      </c>
    </row>
    <row r="397" spans="17:18" ht="16.5" customHeight="1" x14ac:dyDescent="0.25">
      <c r="Q397" s="92"/>
      <c r="R397" s="93" t="str">
        <f t="shared" si="6"/>
        <v/>
      </c>
    </row>
    <row r="398" spans="17:18" ht="16.5" customHeight="1" x14ac:dyDescent="0.25">
      <c r="Q398" s="92"/>
      <c r="R398" s="93" t="str">
        <f t="shared" si="6"/>
        <v/>
      </c>
    </row>
    <row r="399" spans="17:18" ht="16.5" customHeight="1" x14ac:dyDescent="0.25">
      <c r="Q399" s="92"/>
      <c r="R399" s="93" t="str">
        <f t="shared" si="6"/>
        <v/>
      </c>
    </row>
    <row r="400" spans="17:18" ht="16.5" customHeight="1" x14ac:dyDescent="0.25">
      <c r="Q400" s="92"/>
      <c r="R400" s="93" t="str">
        <f t="shared" si="6"/>
        <v/>
      </c>
    </row>
    <row r="401" spans="17:18" ht="16.5" customHeight="1" x14ac:dyDescent="0.25">
      <c r="Q401" s="92"/>
      <c r="R401" s="93" t="str">
        <f t="shared" si="6"/>
        <v/>
      </c>
    </row>
    <row r="402" spans="17:18" ht="16.5" customHeight="1" thickBot="1" x14ac:dyDescent="0.3">
      <c r="Q402" s="94"/>
      <c r="R402" s="95" t="str">
        <f t="shared" si="6"/>
        <v/>
      </c>
    </row>
    <row r="403" spans="17:18" ht="16.5" customHeight="1" x14ac:dyDescent="0.25"/>
  </sheetData>
  <sheetProtection sheet="1" objects="1" scenarios="1"/>
  <mergeCells count="151">
    <mergeCell ref="K12:M12"/>
    <mergeCell ref="K11:N11"/>
    <mergeCell ref="B66:C66"/>
    <mergeCell ref="D66:E66"/>
    <mergeCell ref="J66:K66"/>
    <mergeCell ref="B65:C65"/>
    <mergeCell ref="D65:E65"/>
    <mergeCell ref="B62:C62"/>
    <mergeCell ref="A44:K44"/>
    <mergeCell ref="G49:K49"/>
    <mergeCell ref="J52:K52"/>
    <mergeCell ref="J53:K53"/>
    <mergeCell ref="H52:I52"/>
    <mergeCell ref="H53:I53"/>
    <mergeCell ref="H54:I54"/>
    <mergeCell ref="J54:K54"/>
    <mergeCell ref="B55:C55"/>
    <mergeCell ref="D55:E55"/>
    <mergeCell ref="J63:K63"/>
    <mergeCell ref="D62:E62"/>
    <mergeCell ref="J62:K62"/>
    <mergeCell ref="K13:M13"/>
    <mergeCell ref="K14:M14"/>
    <mergeCell ref="K15:M15"/>
    <mergeCell ref="K16:M16"/>
    <mergeCell ref="K17:M17"/>
    <mergeCell ref="K18:M18"/>
    <mergeCell ref="D53:E53"/>
    <mergeCell ref="J50:K50"/>
    <mergeCell ref="H50:I50"/>
    <mergeCell ref="H51:I51"/>
    <mergeCell ref="D71:E71"/>
    <mergeCell ref="J71:K71"/>
    <mergeCell ref="J56:K56"/>
    <mergeCell ref="B56:C56"/>
    <mergeCell ref="B60:C60"/>
    <mergeCell ref="D60:E60"/>
    <mergeCell ref="B70:C70"/>
    <mergeCell ref="H60:I60"/>
    <mergeCell ref="H61:I61"/>
    <mergeCell ref="H62:I62"/>
    <mergeCell ref="B61:C61"/>
    <mergeCell ref="J60:K60"/>
    <mergeCell ref="D61:E61"/>
    <mergeCell ref="J61:K61"/>
    <mergeCell ref="A59:E59"/>
    <mergeCell ref="J65:K65"/>
    <mergeCell ref="J64:K64"/>
    <mergeCell ref="D70:E70"/>
    <mergeCell ref="J70:K70"/>
    <mergeCell ref="D56:E56"/>
    <mergeCell ref="B67:E67"/>
    <mergeCell ref="H56:I56"/>
    <mergeCell ref="H57:K57"/>
    <mergeCell ref="G59:K59"/>
    <mergeCell ref="A8:I8"/>
    <mergeCell ref="A69:E69"/>
    <mergeCell ref="B50:C50"/>
    <mergeCell ref="D50:E50"/>
    <mergeCell ref="B51:C51"/>
    <mergeCell ref="D51:E51"/>
    <mergeCell ref="B52:C52"/>
    <mergeCell ref="D52:E52"/>
    <mergeCell ref="B53:C53"/>
    <mergeCell ref="B12:F12"/>
    <mergeCell ref="B64:C64"/>
    <mergeCell ref="D64:E64"/>
    <mergeCell ref="B63:C63"/>
    <mergeCell ref="D63:E63"/>
    <mergeCell ref="H63:I63"/>
    <mergeCell ref="H64:I64"/>
    <mergeCell ref="H65:I65"/>
    <mergeCell ref="B54:C54"/>
    <mergeCell ref="D54:E54"/>
    <mergeCell ref="H55:I55"/>
    <mergeCell ref="E14:H14"/>
    <mergeCell ref="E15:H15"/>
    <mergeCell ref="E16:H16"/>
    <mergeCell ref="E17:H17"/>
    <mergeCell ref="Q1:R1"/>
    <mergeCell ref="H66:I66"/>
    <mergeCell ref="H67:K67"/>
    <mergeCell ref="G69:K69"/>
    <mergeCell ref="H70:I70"/>
    <mergeCell ref="H75:I75"/>
    <mergeCell ref="B80:C80"/>
    <mergeCell ref="D80:E80"/>
    <mergeCell ref="J80:K80"/>
    <mergeCell ref="H76:I76"/>
    <mergeCell ref="G79:K79"/>
    <mergeCell ref="H80:I80"/>
    <mergeCell ref="B76:C76"/>
    <mergeCell ref="D76:E76"/>
    <mergeCell ref="J76:K76"/>
    <mergeCell ref="A79:E79"/>
    <mergeCell ref="B74:C74"/>
    <mergeCell ref="D74:E74"/>
    <mergeCell ref="H71:I71"/>
    <mergeCell ref="H74:I74"/>
    <mergeCell ref="J74:K74"/>
    <mergeCell ref="B75:C75"/>
    <mergeCell ref="D75:E75"/>
    <mergeCell ref="J75:K75"/>
    <mergeCell ref="B82:C82"/>
    <mergeCell ref="D82:E82"/>
    <mergeCell ref="J82:K82"/>
    <mergeCell ref="B83:C83"/>
    <mergeCell ref="D83:E83"/>
    <mergeCell ref="J83:K83"/>
    <mergeCell ref="H82:I82"/>
    <mergeCell ref="H83:I83"/>
    <mergeCell ref="B10:F10"/>
    <mergeCell ref="A20:H20"/>
    <mergeCell ref="J81:K81"/>
    <mergeCell ref="B81:C81"/>
    <mergeCell ref="D81:E81"/>
    <mergeCell ref="H81:I81"/>
    <mergeCell ref="B72:C72"/>
    <mergeCell ref="D72:E72"/>
    <mergeCell ref="J72:K72"/>
    <mergeCell ref="B73:C73"/>
    <mergeCell ref="D73:E73"/>
    <mergeCell ref="J73:K73"/>
    <mergeCell ref="H72:I72"/>
    <mergeCell ref="H73:I73"/>
    <mergeCell ref="B71:C71"/>
    <mergeCell ref="J55:K55"/>
    <mergeCell ref="B87:E87"/>
    <mergeCell ref="B77:E77"/>
    <mergeCell ref="M35:O35"/>
    <mergeCell ref="B85:C85"/>
    <mergeCell ref="D85:E85"/>
    <mergeCell ref="J85:K85"/>
    <mergeCell ref="H86:I86"/>
    <mergeCell ref="H87:K87"/>
    <mergeCell ref="J20:O20"/>
    <mergeCell ref="B86:C86"/>
    <mergeCell ref="D86:E86"/>
    <mergeCell ref="J86:K86"/>
    <mergeCell ref="B84:C84"/>
    <mergeCell ref="D84:E84"/>
    <mergeCell ref="J84:K84"/>
    <mergeCell ref="H84:I84"/>
    <mergeCell ref="H85:I85"/>
    <mergeCell ref="L33:O33"/>
    <mergeCell ref="L34:O34"/>
    <mergeCell ref="J33:K33"/>
    <mergeCell ref="J34:K34"/>
    <mergeCell ref="B57:E57"/>
    <mergeCell ref="J51:K51"/>
    <mergeCell ref="A49:E49"/>
  </mergeCells>
  <pageMargins left="0.39370078740157483" right="0.35433070866141736" top="0.35433070866141736" bottom="0.23622047244094491" header="0.31496062992125984" footer="0.27559055118110237"/>
  <pageSetup paperSize="9" scale="65" fitToHeight="2" orientation="portrait" horizontalDpi="4294967295" verticalDpi="4294967295" r:id="rId1"/>
  <rowBreaks count="1" manualBreakCount="1">
    <brk id="6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Regional Final Form</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Foster</dc:creator>
  <cp:lastModifiedBy>Warren Lazer</cp:lastModifiedBy>
  <cp:lastPrinted>2015-12-31T06:43:36Z</cp:lastPrinted>
  <dcterms:created xsi:type="dcterms:W3CDTF">2010-02-02T11:47:14Z</dcterms:created>
  <dcterms:modified xsi:type="dcterms:W3CDTF">2021-02-07T01:47:42Z</dcterms:modified>
</cp:coreProperties>
</file>